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Opak. - cz.10 - zachodniopomors" sheetId="1" r:id="rId1"/>
  </sheets>
  <definedNames>
    <definedName name="_xlnm._FilterDatabase" localSheetId="0" hidden="1">'Opak. - cz.10 - zachodniopomors'!$A$7:$J$105</definedName>
    <definedName name="_xlnm.Print_Area" localSheetId="0">'Opak. - cz.10 - zachodniopomors'!$A$7:$E$26</definedName>
  </definedNames>
  <calcPr fullCalcOnLoad="1"/>
</workbook>
</file>

<file path=xl/sharedStrings.xml><?xml version="1.0" encoding="utf-8"?>
<sst xmlns="http://schemas.openxmlformats.org/spreadsheetml/2006/main" count="213" uniqueCount="120">
  <si>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</si>
  <si>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</si>
  <si>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</si>
  <si>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</si>
  <si>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</si>
  <si>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</si>
  <si>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</si>
  <si>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</si>
  <si>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</si>
  <si>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</si>
  <si>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</si>
  <si>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</si>
  <si>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do Opisu przedmiotu zamówienia</t>
  </si>
  <si>
    <t xml:space="preserve">Sukcesywna dostawa opakowań jednorazowych dla Mazowieckiej Instytucji Gospodarki Budżetowej Mazovia </t>
  </si>
  <si>
    <t>IGB MAZOVIA - część 10 - woj. zachodniopomorskie</t>
  </si>
  <si>
    <t>op/zb</t>
  </si>
  <si>
    <t>op</t>
  </si>
  <si>
    <t>szt</t>
  </si>
  <si>
    <t>kg</t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</si>
  <si>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350ml/500ml, bezbarwny, jednorazowy, górna średnica 115mm (dopuszczalna tolerancja wymiaru +/- 5mm), </t>
    </r>
    <r>
      <rPr>
        <u val="single"/>
        <sz val="11"/>
        <rFont val="Times New Roman"/>
        <family val="1"/>
      </rPr>
      <t>kompatybilny z pozycją 39 i 41</t>
    </r>
    <r>
      <rPr>
        <sz val="11"/>
        <rFont val="Times New Roman"/>
        <family val="1"/>
      </rPr>
      <t>, opakowanie zbiorcze 500sztuk, opakowanie nadające się do recyklingu.</t>
    </r>
  </si>
  <si>
    <r>
      <rPr>
        <b/>
        <sz val="11"/>
        <rFont val="Times New Roman"/>
        <family val="1"/>
      </rPr>
      <t xml:space="preserve">Dekiel plastikowy (pokrywka) - </t>
    </r>
    <r>
      <rPr>
        <sz val="11"/>
        <rFont val="Times New Roman"/>
        <family val="1"/>
      </rPr>
      <t xml:space="preserve">do pojemnika 500 ml, prostokątny, bezbarwny, jednorazowy, długość 142mm (dopuszczalna tolerancja wymiaru +/- 5mm), szerokość 117mm (dopuszczalna tolerancja wymiaru +/- 5mm), </t>
    </r>
    <r>
      <rPr>
        <u val="single"/>
        <sz val="11"/>
        <rFont val="Times New Roman"/>
        <family val="1"/>
      </rPr>
      <t>kompatybilny z pozycją 40</t>
    </r>
    <r>
      <rPr>
        <sz val="11"/>
        <rFont val="Times New Roman"/>
        <family val="1"/>
      </rPr>
      <t>, opakowanie zbiorcze 1000sztuk,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</si>
  <si>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100ml, średnica 63mm (dopuszczalna tolerancja wymiaru +/- 3mm), bialy, jednorazowy, </t>
    </r>
    <r>
      <rPr>
        <u val="single"/>
        <sz val="11"/>
        <rFont val="Times New Roman"/>
        <family val="1"/>
      </rPr>
      <t>kompatybilny z pozycją 20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</si>
  <si>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Dekiel plastikowy (wieczko)</t>
    </r>
    <r>
      <rPr>
        <sz val="11"/>
        <rFont val="Times New Roman"/>
        <family val="1"/>
      </rPr>
      <t xml:space="preserve"> - z ustnikiem, do kubka 250ml, średnica 80mm (dopuszczalna tolerancja wymiaru +/- 2mm), bialy, jednorazowy, </t>
    </r>
    <r>
      <rPr>
        <u val="single"/>
        <sz val="11"/>
        <rFont val="Times New Roman"/>
        <family val="1"/>
      </rPr>
      <t>kompatybilny z pozycją 19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</si>
  <si>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Dekiel plastikowy (wieczko) - </t>
    </r>
    <r>
      <rPr>
        <sz val="11"/>
        <rFont val="Times New Roman"/>
        <family val="1"/>
      </rPr>
      <t xml:space="preserve">z ustnikiem, do kubka 300ml, średnica 85mm (dopuszczalna tolerancja wymiaru +/- 2mm), bialy, jednorazowy, </t>
    </r>
    <r>
      <rPr>
        <u val="single"/>
        <sz val="11"/>
        <rFont val="Times New Roman"/>
        <family val="1"/>
      </rPr>
      <t>kompatybilny z pozycją 21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</si>
  <si>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>Filiżanka plastikowa brązowa z uchem -</t>
    </r>
    <r>
      <rPr>
        <sz val="11"/>
        <rFont val="Times New Roman"/>
        <family val="1"/>
      </rPr>
      <t xml:space="preserve"> 160ml, jednorazowa, do podawania zimnych i ciepłych napojów (max 70st.C), opakowanie 50sztuk, opakowanie nadające się do recyklingu.</t>
    </r>
  </si>
  <si>
    <r>
      <rPr>
        <b/>
        <sz val="11"/>
        <rFont val="Times New Roman"/>
        <family val="1"/>
      </rPr>
      <t xml:space="preserve">Flaczarka plastikowa </t>
    </r>
    <r>
      <rPr>
        <sz val="11"/>
        <rFont val="Times New Roman"/>
        <family val="1"/>
      </rPr>
      <t>- 500ml, jednorazowa, biała, średnica 150mm (dopuszczalna tolerancja wymiaru +/- 10mm), głębokość 45mm (dopuszczalna tolerancja wymiaru +/- 5 mm), opakowanie 100sztuk,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</si>
  <si>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30cm (dopuszczalna tolerancja wymiaru +- 2cm), nie mniej niż 12 mikronów, waga 1kg (dopuszczalna tolerancja wagi +/- 0,1kg), opakowanie nadające się do recyklingu.</t>
    </r>
  </si>
  <si>
    <r>
      <rPr>
        <b/>
        <sz val="11"/>
        <rFont val="Times New Roman"/>
        <family val="1"/>
      </rPr>
      <t xml:space="preserve">Folia aluminiowa - </t>
    </r>
    <r>
      <rPr>
        <sz val="11"/>
        <rFont val="Times New Roman"/>
        <family val="1"/>
      </rPr>
      <t>na rolce, długość 150m, szerokość 45cm (dopuszczalna tolerancja wymiaru +- 2cm), nie mniej niż 12 mikronów, waga 1,5kg (dopuszczalna tolerancja wagi +/- 0,1kg), opakowanie nadające się do recyklingu.</t>
    </r>
  </si>
  <si>
    <r>
      <rPr>
        <b/>
        <sz val="11"/>
        <rFont val="Times New Roman"/>
        <family val="1"/>
      </rPr>
      <t>Folia do palet stretch -</t>
    </r>
    <r>
      <rPr>
        <sz val="11"/>
        <rFont val="Times New Roman"/>
        <family val="1"/>
      </rPr>
      <t xml:space="preserve"> na rolce, waga folii 1,3kg (dopuszczalna tolerancja wagi +- 0,2kg), czarna, nie mniej niż 23 mikrony, odporna na warunki atmosferyczne, opakowanie nadające się do recyklingu.</t>
    </r>
  </si>
  <si>
    <r>
      <rPr>
        <b/>
        <sz val="11"/>
        <rFont val="Times New Roman"/>
        <family val="1"/>
      </rPr>
      <t xml:space="preserve">Folia spożywcza - </t>
    </r>
    <r>
      <rPr>
        <sz val="11"/>
        <rFont val="Times New Roman"/>
        <family val="1"/>
      </rPr>
      <t xml:space="preserve"> na rolce, przeźroczysta, szerokość 45cm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</si>
  <si>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spożywcza </t>
    </r>
    <r>
      <rPr>
        <sz val="11"/>
        <rFont val="Times New Roman"/>
        <family val="1"/>
      </rPr>
      <t>- na rolce, przeźroczysta, szerokość 30cm (dopuszczalna tolerancja wymiaru +/- 2 cm), długość 300m (dopuszczalna tolerancja wymiaru +/- 5m), opakowanie nadające się do recyklingu.</t>
    </r>
  </si>
  <si>
    <r>
      <rPr>
        <b/>
        <sz val="11"/>
        <rFont val="Times New Roman"/>
        <family val="1"/>
      </rPr>
      <t xml:space="preserve">Folia termokurczliwa - </t>
    </r>
    <r>
      <rPr>
        <sz val="11"/>
        <rFont val="Times New Roman"/>
        <family val="1"/>
      </rPr>
      <t>materiał: polietylen, szerokość (na płasko) 550mm (dopuszczalna tolerancja wymiaru +/- 10mm), w postaci rękawa foliowego nawiniętego na rolkę, waga rolki max. 20kg, nie mniej niż 40 mikronów,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</si>
  <si>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1000ml, prostokątna, jednorazowa, wymiary: 235mm (dopuszczalna tolerancja wymiaru +/- 5mm) x 105mm (dopuszczalna tolerancja wymiaru +/- 5mm) x 60mm (dopuszczalna tolerancja wymiaru +/- 3mm), opakowanie nadające się do recyklingu.</t>
    </r>
  </si>
  <si>
    <r>
      <rPr>
        <b/>
        <sz val="11"/>
        <rFont val="Times New Roman"/>
        <family val="1"/>
      </rPr>
      <t>Foremka aluminiowa -</t>
    </r>
    <r>
      <rPr>
        <sz val="11"/>
        <rFont val="Times New Roman"/>
        <family val="1"/>
      </rPr>
      <t xml:space="preserve"> 600ml, prostokątna, jednorazowa, wymiary: 206mm (dopuszczalna tolerancja wymiaru +/- 5mm) x 86mm (dopuszczalna tolerancja wymiaru +/- 5mm) x 51mm (dopuszczalna tolerancja wymiaru +/- 3mm), opakowanie nadające się do recyklingu.</t>
    </r>
  </si>
  <si>
    <r>
      <rPr>
        <b/>
        <sz val="11"/>
        <rFont val="Times New Roman"/>
        <family val="1"/>
      </rPr>
      <t xml:space="preserve">Koperta (torebka) papierowo-foliowa  - </t>
    </r>
    <r>
      <rPr>
        <sz val="11"/>
        <rFont val="Times New Roman"/>
        <family val="1"/>
      </rPr>
      <t>do serwowania hot-dogów, jednorazowa, chroni przed przesiąkaniem tłuszczem i sosami, wymiary: 21,5cm  (dopuszczalna tolerancja wymiaru +/- 2cm) x 7,7cm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</si>
  <si>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Koperta (torebka) papierowo-foliowa - </t>
    </r>
    <r>
      <rPr>
        <sz val="11"/>
        <rFont val="Times New Roman"/>
        <family val="1"/>
      </rPr>
      <t>do serwowania hamburgerów / kebabów, jednorazowa, chroni przed przesiąkaniem tłuszczem i sosami, wymiary: 17,5cm (dopuszczalna tolerancja wymiaru +/- 2cm) x 17cm (dopuszczalna tolerancja wymiaru +/- 2cm), opakowanie 200sztuk, opakowanie nadające się do recyklingu.</t>
    </r>
  </si>
  <si>
    <r>
      <rPr>
        <b/>
        <sz val="11"/>
        <rFont val="Times New Roman"/>
        <family val="1"/>
      </rPr>
      <t xml:space="preserve">Kubek papierowy -  </t>
    </r>
    <r>
      <rPr>
        <sz val="11"/>
        <rFont val="Times New Roman"/>
        <family val="1"/>
      </rPr>
      <t>250ml, do gorących i zimnych napojów, biały, jednorazowy, średnica 80mm (dopuszczalna tolerancja wymiaru +/- 2mm), opakowanie 50sztuk, opakowanie nadające się do recyklingu.</t>
    </r>
  </si>
  <si>
    <r>
      <rPr>
        <b/>
        <sz val="11"/>
        <rFont val="Times New Roman"/>
        <family val="1"/>
      </rPr>
      <t>Kubek papierowy</t>
    </r>
    <r>
      <rPr>
        <sz val="11"/>
        <rFont val="Times New Roman"/>
        <family val="1"/>
      </rPr>
      <t xml:space="preserve"> - 100ml,  do gorących i zimnych napojów, biały, jednorazowy, średnica 63mm (dopuszczalna tolerancja wymiaru +/- 3mm), opakowanie 100sztuk, opakowanie nadające się do recyklingu.</t>
    </r>
  </si>
  <si>
    <r>
      <rPr>
        <b/>
        <sz val="11"/>
        <rFont val="Times New Roman"/>
        <family val="1"/>
      </rPr>
      <t xml:space="preserve">Kubek papierowy </t>
    </r>
    <r>
      <rPr>
        <sz val="11"/>
        <rFont val="Times New Roman"/>
        <family val="1"/>
      </rPr>
      <t>- 300ml, do gorących i zimnych napojów, biały, jednorazowy, średnica 85mm (dopuszczalna tolerancja wymiaru +/- 2mm), opakowanie 50sztuk,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</si>
  <si>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napojów gorących, brązowy, jednorazowy, średnica 70mm (dopuszczalna tolerancja wymiaru +/- 5mm), naczynie odporne na temperaturę naparu z expresu ok. 100°C, opakowanie 100sztuk, opakowanie nadające się do recyklingu.</t>
    </r>
  </si>
  <si>
    <r>
      <rPr>
        <b/>
        <sz val="11"/>
        <rFont val="Times New Roman"/>
        <family val="1"/>
      </rPr>
      <t xml:space="preserve">Kubek plastikowy </t>
    </r>
    <r>
      <rPr>
        <sz val="11"/>
        <rFont val="Times New Roman"/>
        <family val="1"/>
      </rPr>
      <t>- 200ml, do zimnych napojów, jednorazowy, biały, średnica 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</si>
  <si>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Kubek styropianowy </t>
    </r>
    <r>
      <rPr>
        <sz val="11"/>
        <rFont val="Times New Roman"/>
        <family val="1"/>
      </rPr>
      <t>- 250ml, do gorących i zimnych napojów, biały, jednorazowy, średnica 80mm (dopuszczalna tolerancja wymiar +/- 2mm), opakowanie 50sztuk, opakowanie nadające się do recyklingu.</t>
    </r>
  </si>
  <si>
    <r>
      <rPr>
        <b/>
        <sz val="11"/>
        <rFont val="Times New Roman"/>
        <family val="1"/>
      </rPr>
      <t xml:space="preserve">Łyżeczka plastikowa mała - </t>
    </r>
    <r>
      <rPr>
        <sz val="11"/>
        <rFont val="Times New Roman"/>
        <family val="1"/>
      </rPr>
      <t>biała, jednorazowa, długość: 120mm (dopuszczalna tolerancja wymiaru  +/- 10mm), opakowanie 100sztuk, opakowanie nadające się do recyklingu.</t>
    </r>
  </si>
  <si>
    <r>
      <rPr>
        <b/>
        <sz val="11"/>
        <rFont val="Times New Roman"/>
        <family val="1"/>
      </rPr>
      <t xml:space="preserve">Łyżka obiadowa drewniana </t>
    </r>
    <r>
      <rPr>
        <sz val="11"/>
        <rFont val="Times New Roman"/>
        <family val="1"/>
      </rPr>
      <t>-  jednorazowa, długość 157mm (dopuszczalna tolerancja wymiaru +/- 10mm), do gorącego i zimnego, opakowanie 100sztuk, opakowanie nadające się do recyklingu.</t>
    </r>
  </si>
  <si>
    <r>
      <rPr>
        <b/>
        <sz val="11"/>
        <rFont val="Times New Roman"/>
        <family val="1"/>
      </rPr>
      <t xml:space="preserve">Łyżka obiadowa plastikowa - </t>
    </r>
    <r>
      <rPr>
        <sz val="11"/>
        <rFont val="Times New Roman"/>
        <family val="1"/>
      </rPr>
      <t>biała, jednorazowa, długość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</si>
  <si>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3-komorowy, biały, jednorazowy, na zimnie i ciepłe dania, wymiary: 220mm (dopuszczalna tolerancja wymiaru +/- 10mm) x 200mm (dopuszczalna tolerancja wymiaru +/- 5mm) x 75mm (dopuszczalna tolerancja wymiaru +/- 5mm), opakowanie 50sztuk, opakowanie nadające się do recyklingu.</t>
    </r>
  </si>
  <si>
    <r>
      <rPr>
        <b/>
        <sz val="11"/>
        <rFont val="Times New Roman"/>
        <family val="1"/>
      </rPr>
      <t xml:space="preserve">MenuBox z trzciny cukrowej - </t>
    </r>
    <r>
      <rPr>
        <sz val="11"/>
        <rFont val="Times New Roman"/>
        <family val="1"/>
      </rPr>
      <t>niedzielony, biały, jednorazowy, na zimnie i ciepłe dania, wymiary: 220mm (dopuszczalna tolerancja wymiaru +/- 10mm) x 200mm (dopuszczalna tolerancja wymiaru +/- 5mm) x 80mm (dopuszczalna tolerancja wymiaru +/- 5mm), opakowanie 50sztuk, opakowanie nadające się do recyklingu.</t>
    </r>
  </si>
  <si>
    <r>
      <rPr>
        <b/>
        <sz val="11"/>
        <rFont val="Times New Roman"/>
        <family val="1"/>
      </rPr>
      <t>Mieszadełko drewniane -</t>
    </r>
    <r>
      <rPr>
        <sz val="11"/>
        <rFont val="Times New Roman"/>
        <family val="1"/>
      </rPr>
      <t xml:space="preserve"> jednorazowe, długość 150mm (dopuszczalna tolerancja wymiaru +/- 10mm), szerokość 5mm (dopuszczalna tolerancja wymiaru +/- 1mm), opakowanie 1000sztuk, opakowanie nadające się do recyklingu.</t>
    </r>
  </si>
  <si>
    <r>
      <rPr>
        <b/>
        <sz val="11"/>
        <rFont val="Times New Roman"/>
        <family val="1"/>
      </rPr>
      <t xml:space="preserve">Mieszadełko plastikowe - </t>
    </r>
    <r>
      <rPr>
        <sz val="11"/>
        <rFont val="Times New Roman"/>
        <family val="1"/>
      </rPr>
      <t>białe, jednorazowe, do kawy i herbaty, długość 130mm (dopuszczalna tolerancja wymiaru +/- 10mm), opakowanie 1000sztuk, opakowanie nadające się do recyklingu.</t>
    </r>
  </si>
  <si>
    <r>
      <rPr>
        <b/>
        <sz val="11"/>
        <rFont val="Times New Roman"/>
        <family val="1"/>
      </rPr>
      <t>Miska średnia papierowa -</t>
    </r>
    <r>
      <rPr>
        <sz val="11"/>
        <rFont val="Times New Roman"/>
        <family val="1"/>
      </rPr>
      <t xml:space="preserve">  650/750ml, wykonana z papieru, powleczona warstwą zabezpieczającą przeciekanie, typu kraft, jednorazowa, średnica 150mm (dopuszczalna tolerancja wymiaru +/- 10mm),  wysokość 60mm (dopuszczalna tolerancja wymiaru +/- 5 mm), opakowanie 50sztuk, opakowanie nadające się do recyklingu.</t>
    </r>
  </si>
  <si>
    <r>
      <rPr>
        <b/>
        <sz val="11"/>
        <rFont val="Times New Roman"/>
        <family val="1"/>
      </rPr>
      <t xml:space="preserve">Nóż drewniany </t>
    </r>
    <r>
      <rPr>
        <sz val="11"/>
        <rFont val="Times New Roman"/>
        <family val="1"/>
      </rPr>
      <t>- jednorazowy, długość 165mm (dopuszczalna tolerancja wymiaru +/- 10mm), opakowanie 100sztuk, opakowanie nadające się do recyklingu.</t>
    </r>
  </si>
  <si>
    <r>
      <rPr>
        <b/>
        <sz val="11"/>
        <rFont val="Times New Roman"/>
        <family val="1"/>
      </rPr>
      <t xml:space="preserve">Nóż plastikowy - </t>
    </r>
    <r>
      <rPr>
        <sz val="11"/>
        <rFont val="Times New Roman"/>
        <family val="1"/>
      </rPr>
      <t>biały, jednorazowy, długość 170mm (dopuszczalna tolerancja wymiaru +/- 10mm), opakowanie 100sztuk, opakowanie nadające się do recyklingu.</t>
    </r>
  </si>
  <si>
    <r>
      <rPr>
        <b/>
        <sz val="11"/>
        <rFont val="Times New Roman"/>
        <family val="1"/>
      </rPr>
      <t>Patyczki drewniane do szaszłyków</t>
    </r>
    <r>
      <rPr>
        <sz val="11"/>
        <rFont val="Times New Roman"/>
        <family val="1"/>
      </rPr>
      <t xml:space="preserve"> - jednorazowe, długość 250mm (dopuszczalna tolerancja wymiaru +/- 10mm), średnica 3mm (dopuszczalna tolerancja wymiaru +/- 0,5mm), opakowanie 200sztuk, opakowanie nadające się do recyklingu.</t>
    </r>
  </si>
  <si>
    <r>
      <rPr>
        <b/>
        <sz val="11"/>
        <rFont val="Times New Roman"/>
        <family val="1"/>
      </rPr>
      <t xml:space="preserve">Pojemnik MenuBox styropianowy - </t>
    </r>
    <r>
      <rPr>
        <sz val="11"/>
        <rFont val="Times New Roman"/>
        <family val="1"/>
      </rPr>
      <t>2-dzielny, biały, jednorazowy, długość 240mm (dopuszczalna tolerancja wymiaru +/- 10mm), szerokość 205mm (dopuszczalna tolerancja wymiaru +/- 15mm), wysokość 70mm (dopuszczalna tolerancja wymiaru +/- 5mm), opakowanie 125sztuk, opakowanie nadające się do recyklingu.</t>
    </r>
  </si>
  <si>
    <r>
      <rPr>
        <b/>
        <sz val="11"/>
        <rFont val="Times New Roman"/>
        <family val="1"/>
      </rPr>
      <t xml:space="preserve">Pojemnik obiadowy plastikowy - </t>
    </r>
    <r>
      <rPr>
        <sz val="11"/>
        <rFont val="Times New Roman"/>
        <family val="1"/>
      </rPr>
      <t>prostokątny, bezbarwny, jednorazowy, 1000ml (dopuszczalna tolerancja pojemności +/- 10ml), długość 182mm (dopuszczalna tolerancja wymiaru +/- 10mm), szerokość 125mm (dopuszczalna tolerancja wymiaru +/- 10mm), wysokość 71mm (dopuszczalna tolerancja wymiaru +/- 5mm), na ciepłe dania, opakowanie zbiorcze 250sztuk,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</si>
  <si>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30ml, do sosu, okrągły, bezbarwny, jednorazowy, odporny na wgniecenia i załamania, górna średnica pojemnika 66mm (dopuszczalna tolerancja wymiaru +/- 4mm), wysokość 20mm (dopuszczalna tolerancja wymiaru +/-2mm), opakowanie 100sztuk, opakowanie nadające się do recyklingu.</t>
    </r>
  </si>
  <si>
    <r>
      <rPr>
        <b/>
        <sz val="11"/>
        <rFont val="Times New Roman"/>
        <family val="1"/>
      </rPr>
      <t xml:space="preserve">Pojemnik plastikowy </t>
    </r>
    <r>
      <rPr>
        <sz val="11"/>
        <rFont val="Times New Roman"/>
        <family val="1"/>
      </rPr>
      <t>- 350ml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okrągły, bezbarwny, jednorazowy, górna średnica 115mm (dopuszczalna tolerancja wymiaru +/- 5mm), wysokość 58mm (dopuszczalna tolerancja wymiaru +/- 5mm), opakowanie zbiorcze 500sztuk,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</si>
  <si>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 (dopuszczalna tolerancja pojemności +/- 10ml),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prostokątny, bezbarwny, jednorazowy, długość 142mm (dopuszczalna tolerancja wymiaru +/- 5mm), szerokość 117mm (dopuszczalna tolerancja wymiaru +/- 5mm), wysokość 48mm (dopuszczalna tolerancja wymiaru +/- 5mm), opakowanie zbiorcze 1000sztuk, opakowanie nadające się do recyklingu.</t>
    </r>
  </si>
  <si>
    <r>
      <rPr>
        <b/>
        <sz val="11"/>
        <rFont val="Times New Roman"/>
        <family val="1"/>
      </rPr>
      <t>Pojemnik plastikowy -</t>
    </r>
    <r>
      <rPr>
        <sz val="11"/>
        <rFont val="Times New Roman"/>
        <family val="1"/>
      </rPr>
      <t xml:space="preserve"> 500ml (dopuszczalna tolerancja pojemności +/- 10ml), okrągły, bezbarwny, jednorazowy, górna średnica 115mm (dopuszczalna tolerancja wymiaru  +/- 5mm), wysokość 80mm (dopuszczalna tolerancja wymiaru  +/- 5mm), opakowanie zbiorcze 500sztuk,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</si>
  <si>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- 200ml (dopuszczalna tolerancja pojemności  +/- 10ml),  prostokątny, bezbarwny, jednorazowy, górna długość 108mm (dopuszczalna tolerancja wymiaru +/- 5mm), górna szerokość 80mm (dopuszczalna tolerancja wymiaru +/- 5mm), wysokość pojemnika 45mm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</si>
  <si>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Pojemnik plastikowy z przykrywką </t>
    </r>
    <r>
      <rPr>
        <sz val="11"/>
        <rFont val="Times New Roman"/>
        <family val="1"/>
      </rPr>
      <t>- 300ml (dopuszczalna tolerancja pojemności +/- 10ml),  prostokątny, bezbarwny, jednorazowy, górna długość 108mm (dopuszczalna tolerancja wymiaru +/- 5mm), górna szerokość  80mm (dopuszczalna tolerancja wymiaru +/- 5mm), wysokość 58mm (dopuszczalna tolerancja wymiaru +/- 5mm), opakowanie (komplet pojemika z przykrywką) 100sztuk,  opakowanie nadające się do recyklingu.</t>
    </r>
  </si>
  <si>
    <r>
      <rPr>
        <b/>
        <sz val="11"/>
        <rFont val="Times New Roman"/>
        <family val="1"/>
      </rPr>
      <t xml:space="preserve">Pokrywka plastikowa - </t>
    </r>
    <r>
      <rPr>
        <sz val="11"/>
        <rFont val="Times New Roman"/>
        <family val="1"/>
      </rPr>
      <t>do miski średniej papierowej typu kraft 650/750ml, bezbarwna, jednorazowa, średnica 150mm (dopuszczalna tolerancja wymiaru +/- 10mm),</t>
    </r>
    <r>
      <rPr>
        <u val="single"/>
        <sz val="11"/>
        <rFont val="Times New Roman"/>
        <family val="1"/>
      </rPr>
      <t xml:space="preserve"> kompatybilna z pozycją 32</t>
    </r>
    <r>
      <rPr>
        <sz val="11"/>
        <rFont val="Times New Roman"/>
        <family val="1"/>
      </rPr>
      <t>, opakowanie 50sztuk, opakowanie nadające się do recyklingu.</t>
    </r>
  </si>
  <si>
    <r>
      <rPr>
        <b/>
        <sz val="11"/>
        <rFont val="Times New Roman"/>
        <family val="1"/>
      </rPr>
      <t>Pokrywka plastikowa -</t>
    </r>
    <r>
      <rPr>
        <sz val="11"/>
        <rFont val="Times New Roman"/>
        <family val="1"/>
      </rPr>
      <t xml:space="preserve"> do pojemnika do sosu 30ml, bezbarwna, jednorazowa, okrągła, średnica 66mm (dopuszczalna tolerancja wymiaru +/- 4mm), </t>
    </r>
    <r>
      <rPr>
        <u val="single"/>
        <sz val="11"/>
        <rFont val="Times New Roman"/>
        <family val="1"/>
      </rPr>
      <t>kompatybilna z pozycją 38</t>
    </r>
    <r>
      <rPr>
        <sz val="11"/>
        <rFont val="Times New Roman"/>
        <family val="1"/>
      </rPr>
      <t>, opakowanie 100sztuk, opakowanie nadające się do recyklingu.</t>
    </r>
  </si>
  <si>
    <r>
      <rPr>
        <b/>
        <sz val="11"/>
        <rFont val="Times New Roman"/>
        <family val="1"/>
      </rPr>
      <t xml:space="preserve">Pudełko wrap/tortilla - </t>
    </r>
    <r>
      <rPr>
        <sz val="11"/>
        <rFont val="Times New Roman"/>
        <family val="1"/>
      </rPr>
      <t>papierowe, prostokątne, z oknem, jednorazowe, długość 150mm (dopuszczalna tolerancja wymiaru +/- 10mm), szerokość 95mm (dopuszczalna tolerancja wymiaru +/- 10mm), opakowanie 50sztuk,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</si>
  <si>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25cm (dopuszczalna tolerancja wymiaru +/- 2cm) x 45cm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</si>
  <si>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- </t>
    </r>
    <r>
      <rPr>
        <sz val="11"/>
        <rFont val="Times New Roman"/>
        <family val="1"/>
      </rPr>
      <t>z folii HDPE, dowolny wybór kolorystyczny, wymiary: 42cm (dopuszczalna tolerancja wymiaru +/- 2cm) x 80cm (dopuszczalna tolerancja wymiaru +/- 2cm), nie mniej niż 17 mikronów, opakowanie 100sztuk, opakowanie nadające się do recyklingu.</t>
    </r>
  </si>
  <si>
    <r>
      <rPr>
        <b/>
        <sz val="11"/>
        <rFont val="Times New Roman"/>
        <family val="1"/>
      </rPr>
      <t xml:space="preserve">Reklamówka R2 - </t>
    </r>
    <r>
      <rPr>
        <sz val="11"/>
        <rFont val="Times New Roman"/>
        <family val="1"/>
      </rPr>
      <t>z folii HDPE, dowolny wybór kolorystyczny, wymiary: 18cm (dopuszczalna tolerancja wymiaru  +/- 2cm) x 30cm (dopuszczalna tolerancja wymiaru  +/- 3cm), nie mniej niż 7 mikronów, opakowanie 200sztuk, opakowanie nadające się do recyklingu.</t>
    </r>
  </si>
  <si>
    <r>
      <rPr>
        <b/>
        <sz val="11"/>
        <rFont val="Times New Roman"/>
        <family val="1"/>
      </rPr>
      <t xml:space="preserve">Reklamówka R5 - </t>
    </r>
    <r>
      <rPr>
        <sz val="11"/>
        <rFont val="Times New Roman"/>
        <family val="1"/>
      </rPr>
      <t>z folii HDPE, dowolny wybór kolorystyczny, wymiary: 28cm (dopuszczalna tolerancja wymiaru +/- 2cm) x 50cm (dopuszczalna tolerancja wymiaru +/- 2cm), nie mniej niż 10 mikronów, opakowanie 200sztuk, opakowanie nadające się do recyklingu.</t>
    </r>
  </si>
  <si>
    <r>
      <rPr>
        <b/>
        <sz val="11"/>
        <rFont val="Times New Roman"/>
        <family val="1"/>
      </rPr>
      <t xml:space="preserve">Reklamówka R6 - </t>
    </r>
    <r>
      <rPr>
        <sz val="11"/>
        <rFont val="Times New Roman"/>
        <family val="1"/>
      </rPr>
      <t>z folii HDPE, dowolny wybór kolorystyczny, wymiary: 30cm (dopuszczalna tolerancja wymiaru +/- 2cm) x 55cm (dopuszczalna tolerancja wymiaru +/- 2cm), nie mniej niż 11 mikronów, opakowanie 200sztuk, opakowanie nadające się do recyklingu.</t>
    </r>
  </si>
  <si>
    <r>
      <rPr>
        <b/>
        <sz val="11"/>
        <rFont val="Times New Roman"/>
        <family val="1"/>
      </rPr>
      <t xml:space="preserve">Reklamówka R7 - </t>
    </r>
    <r>
      <rPr>
        <sz val="11"/>
        <rFont val="Times New Roman"/>
        <family val="1"/>
      </rPr>
      <t>z folii HDPE, dowolny wybór kolorystyczny, wymiary: 34cm (dopuszczalna tolerancja wymiaru +/- 2cm) x 64cm (dopuszczalna tolerancja wymiaru +/- 2cm), nie mniej niż 13,5 mikronów, opakowanie 100sztuk, opakowanie nadające się do recyklingu.</t>
    </r>
  </si>
  <si>
    <r>
      <rPr>
        <b/>
        <sz val="11"/>
        <rFont val="Times New Roman"/>
        <family val="1"/>
      </rPr>
      <t xml:space="preserve">Reklamówka R8 - </t>
    </r>
    <r>
      <rPr>
        <sz val="11"/>
        <rFont val="Times New Roman"/>
        <family val="1"/>
      </rPr>
      <t>z folii HDPE, dowolny wybór kolorystyczny, wymiary: 40cm (dopuszczalna tolerancja wymiaru +/- 3cm) x 80cm (dopuszczalna tolerancja wymiaru +/- 2cm), nie mniej niż 15 mikronów, opakowanie 100sztuk,  opakowanie nadające się do recyklingu.</t>
    </r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</si>
  <si>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 transparentny, szerokość 450mm (dopuszczalna tolerancja wymiaru +/- 50mm), długość 360m  (dopuszczalna tolerancja wymiaru +/- 10m), nie mniej niż 50 mikronów,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</si>
  <si>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jednowarstwowa, biała, jednorazowa, wymiary: 15cm x 15cm, opakowanie 500sztuk, opakowanie nadające się do recyklingu.</t>
    </r>
  </si>
  <si>
    <r>
      <rPr>
        <b/>
        <sz val="11"/>
        <rFont val="Times New Roman"/>
        <family val="1"/>
      </rPr>
      <t xml:space="preserve">Serwetka gastronomiczna - </t>
    </r>
    <r>
      <rPr>
        <sz val="11"/>
        <rFont val="Times New Roman"/>
        <family val="1"/>
      </rPr>
      <t>trzywarstwowa, biała, jednorazowa, wymiary: 33cm x 33cm, opakowanie 200sztuk,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</si>
  <si>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>biała, jednorazowa, okrągła, średnica 25cm  (dopuszczalna tolerancja wymiaru +/- 2cm), opakowanie 100sztuk, opakowanie nadające się do recyklingu.</t>
    </r>
  </si>
  <si>
    <r>
      <rPr>
        <b/>
        <sz val="11"/>
        <rFont val="Times New Roman"/>
        <family val="1"/>
      </rPr>
      <t>Serwetka papierowa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(pod tort) - </t>
    </r>
    <r>
      <rPr>
        <sz val="11"/>
        <rFont val="Times New Roman"/>
        <family val="1"/>
      </rPr>
      <t xml:space="preserve">biała, jednorazowa, okrągła, średnica 36cm  (dopuszczalna tolerancja wymiaru +/- 2cm), opakowanie 100sztuk, opakowanie nadające się do recyklingu. 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</si>
  <si>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okrągła, jednorazowa, średnica 42cm 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</si>
  <si>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Serwetka papierowa (pod tort) - </t>
    </r>
    <r>
      <rPr>
        <sz val="11"/>
        <rFont val="Times New Roman"/>
        <family val="1"/>
      </rPr>
      <t>biała, prostokątna, jednorazowa, wymiary: 46cm (dopuszczalna tolerancja wymiaru +/- 2cm) x 36cm (dopuszczalna tolerancja wymiaru +/- 2cm), opakowanie 100sztuk, opakowanie nadające się do recyklingu.</t>
    </r>
  </si>
  <si>
    <r>
      <rPr>
        <b/>
        <sz val="11"/>
        <rFont val="Times New Roman"/>
        <family val="1"/>
      </rPr>
      <t xml:space="preserve">Słomka - rurka papierowa - </t>
    </r>
    <r>
      <rPr>
        <sz val="11"/>
        <rFont val="Times New Roman"/>
        <family val="1"/>
      </rPr>
      <t>prosta, biała, jednorazowa, długość 200mm (dopuszczalna tolerancja wymiaru  +/- 10mm), średnica  6mm (dopuszczalna tolerancja wymiaru  +/- 1mm), opakowanie 100sztuk, opakowanie nadające się do recyklingu.</t>
    </r>
  </si>
  <si>
    <r>
      <rPr>
        <b/>
        <sz val="11"/>
        <rFont val="Times New Roman"/>
        <family val="1"/>
      </rPr>
      <t xml:space="preserve">Słomka - rurka plastikowa - </t>
    </r>
    <r>
      <rPr>
        <sz val="11"/>
        <rFont val="Times New Roman"/>
        <family val="1"/>
      </rPr>
      <t>prosta typu jumbo, czarna, jednorazowa, średnica 8mm (dopuszczalna tolerancja wymiaru +/- 1mm), długość 25cm (dopuszczalna tolerancja wymiaru +/- 2cm), opakowanie zbiorcze 500sztuk, opakowanie nadające się do recyklingu.</t>
    </r>
  </si>
  <si>
    <r>
      <rPr>
        <b/>
        <sz val="11"/>
        <rFont val="Times New Roman"/>
        <family val="1"/>
      </rPr>
      <t xml:space="preserve">Szklanka plastikowa szkłopodobna </t>
    </r>
    <r>
      <rPr>
        <sz val="11"/>
        <rFont val="Times New Roman"/>
        <family val="1"/>
      </rPr>
      <t>- 200ml, jednorazowa, 8-kątna, opakowanie 25sztuk,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</si>
  <si>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>aluminiowa, prostokątna, długość 351mm (dopuszczalna tolerancja wymiaru +/- 5mm), szerokość 243mm  (dopuszczalna tolerancja wymiaru +/- 2mm), opakowanie 10sztuk, opakowanie nadające się do recyklingu.</t>
    </r>
  </si>
  <si>
    <r>
      <rPr>
        <b/>
        <sz val="11"/>
        <rFont val="Times New Roman"/>
        <family val="1"/>
      </rPr>
      <t xml:space="preserve">Taca - patera gastronomiczna - </t>
    </r>
    <r>
      <rPr>
        <sz val="11"/>
        <rFont val="Times New Roman"/>
        <family val="1"/>
      </rPr>
      <t xml:space="preserve">aluminiowa, prostokątna, długość 446mm (dopuszczalna tolerancja wymiaru +/- 5mm), szerokość 296mm  (dopuszczalna tolerancja wymiaru +/- 2mm), opakowanie 10sztuk, opakowanie nadające się do recyklingu. </t>
    </r>
  </si>
  <si>
    <r>
      <rPr>
        <b/>
        <sz val="11"/>
        <rFont val="Times New Roman"/>
        <family val="1"/>
      </rPr>
      <t xml:space="preserve">Tacka papierowa - </t>
    </r>
    <r>
      <rPr>
        <sz val="11"/>
        <rFont val="Times New Roman"/>
        <family val="1"/>
      </rPr>
      <t>prostokątna, jednorazowa, wymiary: 14cm (dopuszczalna tolerancja wymiaru +/- 2cm) x 25cm (dopuszczalna tolerancja wymiaru +/- 2cm), opakowanie 500sztuk,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</si>
  <si>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150mm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</si>
  <si>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180mm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</si>
  <si>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papierowy - </t>
    </r>
    <r>
      <rPr>
        <sz val="11"/>
        <rFont val="Times New Roman"/>
        <family val="1"/>
      </rPr>
      <t>okrągły, biały, jednorazowy, średnica 230mm (dopuszczalna tolerancja wymiaru +/- 5mm), opakowanie 100sztuk,  opakowanie nadające się do recyklingu.</t>
    </r>
  </si>
  <si>
    <r>
      <rPr>
        <b/>
        <sz val="11"/>
        <rFont val="Times New Roman"/>
        <family val="1"/>
      </rPr>
      <t xml:space="preserve">Talerz plastikowy - </t>
    </r>
    <r>
      <rPr>
        <sz val="11"/>
        <rFont val="Times New Roman"/>
        <family val="1"/>
      </rPr>
      <t>biały, jednorazowy, niedzielony, średnica 220mm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</si>
  <si>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Talerzyk deserowy plastikowy - </t>
    </r>
    <r>
      <rPr>
        <sz val="11"/>
        <rFont val="Times New Roman"/>
        <family val="1"/>
      </rPr>
      <t>biały, jednorazowy, niedzielony,  średnica 170mm (dopuszczalna tolerancja wymiaru +/- 5mm), opakowanie 100sztuk, opakowanie nadające się do recyklingu.</t>
    </r>
  </si>
  <si>
    <r>
      <rPr>
        <b/>
        <sz val="11"/>
        <rFont val="Times New Roman"/>
        <family val="1"/>
      </rPr>
      <t xml:space="preserve">Torba papierowa - </t>
    </r>
    <r>
      <rPr>
        <sz val="11"/>
        <rFont val="Times New Roman"/>
        <family val="1"/>
      </rPr>
      <t>brązowa/szara, bez uchwytu, jednorazowa, z okienkiem z folii,  wymiary: 35cm (dopuszczalna tolerancja wymiaru +/- 2cm) x 10cm (dopuszczalna tolerancja wymiaru +/- 2cm) x 6cm (dopuszczalna tolerancja wymiaru +/- 1cm), 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</si>
  <si>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brązowa/szara, bez uchwytu, z okienkiem z folii, jednorazowa, wymiary: 28cm (dopuszczalna tolerancja wymiaru +/- 3cm) x 15cm (dopuszczalna tolerancja wymiaru +/- 3cm)  x 8,5cm (dopuszczalna tolerancja wymiaru +/- 1,5cm), opakowanie 1000sztuk, opakowanie nadające się do recyklingu.</t>
    </r>
  </si>
  <si>
    <r>
      <rPr>
        <b/>
        <sz val="11"/>
        <rFont val="Times New Roman"/>
        <family val="1"/>
      </rPr>
      <t xml:space="preserve">Torba papierowa fałdowa - </t>
    </r>
    <r>
      <rPr>
        <sz val="11"/>
        <rFont val="Times New Roman"/>
        <family val="1"/>
      </rPr>
      <t>brązowa/szara/biała, bez uchwytu, jednorazowa, wymiary: 27cm (dopuszczalna tolerancja wymiaru  +/- 3cm) x 12cm (dopuszczalna tolerancja wymiaru  +/- 3cm) x 5cm (dopuszczalna tolerancja wymiaru +/- 1cm), opakowanie 1000sztuk,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</si>
  <si>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260mm (dopuszczalna tolerancja wymiaru +/- 10mm), dno (głębokość) 175mm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</si>
  <si>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cateringowa, szerokość 317mm (dopuszczalna tolerancja wymiaru +/- 10mm), dno (głębokość) 218mm (dopuszczalna tolerancja wymiaru +/- 5mm), wysokość 245mm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</si>
  <si>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180mm (dopuszczalna tolerancja wymiaru +/- 5mm), dno (głębokość) 80mm (dopuszczalna tolerancja wymiaru +/- 5mm), wysokość 220mm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</si>
  <si>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220mm (dopuszczalna tolerancja wymiaru +/- 20mm), dno (głębokość) 100mm (dopuszczalna tolerancja wymiaru +/- 5mm), wysokość 280mm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</si>
  <si>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100mm (dopuszczalna tolerancja wymiaru +/- 5mm), wysokość 330mm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</si>
  <si>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260mm (dopuszczalna tolerancja wymiaru +/- 10mm), dno (głębokość) 140mm (dopuszczalna tolerancja wymiaru +/- 5mm), wysokość 320mm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</si>
  <si>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320mm (dopuszczalna tolerancja wymiaru +/- 10mm), dno (głębokość) 140mm (dopuszczalna tolerancja wymiaru +/- 5mm), wysokość 420mm (dopuszczalna tolerancja wymiaru +/- 10mm), grubość papieru nie mniej niż 70g/m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</si>
  <si>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400mm (dopuszczalna tolerancja wymiaru +/- 10mm), dno (głębokość) 160mm (dopuszczalna tolerancja wymiaru +/- 5mm), wysokość 450mm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</si>
  <si>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>Torba papierowa z płaskim uchwytem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papierowym</t>
    </r>
    <r>
      <rPr>
        <sz val="11"/>
        <rFont val="Times New Roman"/>
        <family val="1"/>
      </rPr>
      <t xml:space="preserve"> - brązowa/biała, gładka,  szerokość 450mm (dopuszczalna tolerancja wymiaru +/- 10mm), dno (głębokość) 170mm (dopuszczalna tolerancja wymiaru +/- 5mm), wysokość 480mm (dopuszczalna tolerancja wymiaru +/- 10mm), grubość papieru nie mniej niż 100g/m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,  opakowanie 100sztuk, opakowanie nadające się do recyklingu.</t>
    </r>
  </si>
  <si>
    <r>
      <rPr>
        <b/>
        <sz val="11"/>
        <rFont val="Times New Roman"/>
        <family val="1"/>
      </rPr>
      <t xml:space="preserve">Widelec drewniany - </t>
    </r>
    <r>
      <rPr>
        <sz val="11"/>
        <rFont val="Times New Roman"/>
        <family val="1"/>
      </rPr>
      <t>z 4 ząbkami, jednorazowy, długość 160mm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</si>
  <si>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Widelec plastikowy - </t>
    </r>
    <r>
      <rPr>
        <sz val="11"/>
        <rFont val="Times New Roman"/>
        <family val="1"/>
      </rPr>
      <t>biały, jednorazowy, długość 170mm  (dopuszczalna tolerancja wymiaru +/- 20mm), opakowanie 100sztuk, opakowanie nadające się do recyklingu.</t>
    </r>
  </si>
  <si>
    <r>
      <rPr>
        <b/>
        <sz val="11"/>
        <rFont val="Times New Roman"/>
        <family val="1"/>
      </rPr>
      <t xml:space="preserve">Wieczko plastikowe - </t>
    </r>
    <r>
      <rPr>
        <sz val="11"/>
        <rFont val="Times New Roman"/>
        <family val="1"/>
      </rPr>
      <t xml:space="preserve">do kubka styropianowego 250ml, białe, z ustnikiem, jednorazowe, średnica 80mm (dopuszczalna tolerancja wymiar +/- 2mm), </t>
    </r>
    <r>
      <rPr>
        <u val="single"/>
        <sz val="11"/>
        <rFont val="Times New Roman"/>
        <family val="1"/>
      </rPr>
      <t>kompatybilne z pozycją 24</t>
    </r>
    <r>
      <rPr>
        <sz val="11"/>
        <rFont val="Times New Roman"/>
        <family val="1"/>
      </rPr>
      <t>, opakowanie 100sztuk,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</si>
  <si>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140mm (dopuszczalna tolerancja wymiaru +/- 10mm), wysokość na płasko: 320mm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</si>
  <si>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Woreczki foliowe HDPE </t>
    </r>
    <r>
      <rPr>
        <sz val="11"/>
        <rFont val="Times New Roman"/>
        <family val="1"/>
      </rPr>
      <t>- transparentne, jednorazowe, szerokość na płasko: 180mm (dopuszczalna tolerancja wymiaru +/- 10mm), wysokość na płasko: 350mm (dopuszczalna tolerancja wymiaru +/- 10mm), zakładka boczna: 40mm (dopuszczalna tolerancja wymiaru +/- 5mm), nie mniej niż 5 mikronów, opakowanie 1000sztuk, 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</si>
  <si>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 250mm (dopuszczalna tolerancja wymiaru +/- 10mm) x 350mm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</si>
  <si>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160mm (dopuszczalna tolerancja wymiaru +/- 10mm) x 230mm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</si>
  <si>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250mm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</si>
  <si>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200mm (dopuszczalna tolerancja wymiaru +/- 10mm) x 300mm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</si>
  <si>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 xml:space="preserve">gładkie do pakowania próżniowego w pakowarkach komorowych, wymiary: 250mm (dopuszczalna tolerancja wymiaru +/- 10mm) x 400mm (dopuszczalna tolerancja wymiaru +/- 10mm), nie mniej niż 60 mikronów,  opakowanie 100sztuk, opakowanie nadające się do recyklingu. </t>
    </r>
  </si>
  <si>
    <r>
      <rPr>
        <b/>
        <sz val="11"/>
        <rFont val="Times New Roman"/>
        <family val="1"/>
      </rPr>
      <t xml:space="preserve">Worki foliowe - </t>
    </r>
    <r>
      <rPr>
        <sz val="11"/>
        <rFont val="Times New Roman"/>
        <family val="1"/>
      </rPr>
      <t>gładkie do pakowania próżniowego w pakowarkach komorowych, wymiary: 300mm (dopuszczalna tolerancja wymiaru +/- 10mm) x 400mm (dopuszczalna tolerancja wymiaru +/- 10mm), nie mniej niż 60 mikronów, opakowanie 100sztuk, opakowanie nadające się do recyklingu.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</si>
  <si>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 xml:space="preserve">- jednorazowe, długość 65mm (dopuszczalna tolerancja wymiaru +/- 5mm), każda pojedyńczo zapakowana w folię, opakowanie 1000sztuk, opakowanie nadające się do recyklingu. </t>
    </r>
  </si>
  <si>
    <r>
      <rPr>
        <b/>
        <sz val="11"/>
        <rFont val="Times New Roman"/>
        <family val="1"/>
      </rPr>
      <t xml:space="preserve">Wykałaczki drewniane </t>
    </r>
    <r>
      <rPr>
        <sz val="11"/>
        <rFont val="Times New Roman"/>
        <family val="1"/>
      </rPr>
      <t>- jednorazowe, długość 65mm (dopuszczalna tolerancja wymiaru +/- 5mm), w kartoniku luzem, opakowanie l000sztuk, opakowanie nadające się do recyklingu.</t>
    </r>
  </si>
  <si>
    <t>Nazwa artykułu</t>
  </si>
  <si>
    <r>
      <rPr>
        <b/>
        <sz val="11"/>
        <rFont val="Times New Roman"/>
        <family val="1"/>
      </rPr>
      <t xml:space="preserve">Rękaw foliowy do zgrzewarki - </t>
    </r>
    <r>
      <rPr>
        <sz val="11"/>
        <rFont val="Times New Roman"/>
        <family val="1"/>
      </rPr>
      <t>rolka termozgrzewalna, materiał: polietylen, transparentny, szerokość 600mm (dopuszczalna tolerancja wymiaru +/- 20mm), długość 360m  (dopuszczalna tolerancja wymiaru +/- 30m), nie mniej niż 40 mikronów, opakowanie nadające się do recyklingu.</t>
    </r>
  </si>
  <si>
    <r>
      <t>Nazwa towaru oferowanego, producenta oraz wymiary</t>
    </r>
    <r>
      <rPr>
        <b/>
        <sz val="12"/>
        <color indexed="10"/>
        <rFont val="Times New Roman"/>
        <family val="1"/>
      </rPr>
      <t>*</t>
    </r>
  </si>
  <si>
    <r>
      <rPr>
        <b/>
        <sz val="11"/>
        <color indexed="10"/>
        <rFont val="Times New Roman"/>
        <family val="1"/>
      </rPr>
      <t>*</t>
    </r>
    <r>
      <rPr>
        <b/>
        <sz val="11"/>
        <rFont val="Times New Roman"/>
        <family val="1"/>
      </rPr>
      <t xml:space="preserve"> W kolumnie trzeciej wykonawca zobowiązany jest podać nazwę oferowanego towaru, producenta oraz wymiary (dotyczy średnicy, wysokości, szerokości, grubości, długości itp.).</t>
    </r>
  </si>
  <si>
    <r>
      <rPr>
        <b/>
        <sz val="11"/>
        <rFont val="Times New Roman"/>
        <family val="1"/>
      </rPr>
      <t xml:space="preserve">Dekiel plastikowy (pokrywka) </t>
    </r>
    <r>
      <rPr>
        <sz val="11"/>
        <rFont val="Times New Roman"/>
        <family val="1"/>
      </rPr>
      <t xml:space="preserve">- do pojemnika 1000ml, prostokątny, bezbarwny,  jednorazowy, długość 182mm (dopuszczalna tolerancja wymiaru +/- 10mm), szerokość 125mm (dopuszczalna tolerancja wymiaru +/- 10mm), </t>
    </r>
    <r>
      <rPr>
        <u val="single"/>
        <sz val="11"/>
        <rFont val="Times New Roman"/>
        <family val="1"/>
      </rPr>
      <t>kompatybilny z pozycją 37</t>
    </r>
    <r>
      <rPr>
        <sz val="11"/>
        <rFont val="Times New Roman"/>
        <family val="1"/>
      </rPr>
      <t>, opakowanie zbiorcze 250sztuk, opakowanie nadające się do recyklingu.</t>
    </r>
  </si>
  <si>
    <t>Załącznik nr 2.10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</si>
</sst>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6" fillId="0" borderId="0" applyFont="0" applyFill="0" applyBorder="0" applyAlignment="0" applyProtection="0"/>
    <xf numFmtId="0" fontId="18" fillId="0" borderId="0">
      <alignment/>
      <protection/>
    </xf>
    <xf numFmtId="183" fontId="47" fillId="0" borderId="0" applyBorder="0" applyProtection="0">
      <alignment/>
    </xf>
    <xf numFmtId="0" fontId="4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2" fillId="20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52" fillId="24" borderId="10" xfId="0" applyFont="1" applyFill="1" applyBorder="1" applyAlignment="1">
      <alignment horizontal="center" vertical="center" wrapText="1"/>
    </xf>
    <xf numFmtId="0" fontId="52" fillId="24" borderId="11" xfId="0" applyFont="1" applyFill="1" applyBorder="1" applyAlignment="1">
      <alignment horizontal="center" vertical="center" wrapText="1"/>
    </xf>
    <xf numFmtId="44" fontId="53" fillId="24" borderId="12" xfId="91" applyFont="1" applyFill="1" applyBorder="1" applyAlignment="1">
      <alignment horizontal="center" vertical="center"/>
    </xf>
    <xf numFmtId="7" fontId="53" fillId="24" borderId="12" xfId="91" applyNumberFormat="1" applyFont="1" applyFill="1" applyBorder="1" applyAlignment="1">
      <alignment horizontal="center" vertical="center"/>
    </xf>
    <xf numFmtId="9" fontId="53" fillId="24" borderId="1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1" applyNumberFormat="1" applyFont="1" applyFill="1" applyBorder="1" applyAlignment="1">
      <alignment horizontal="center" vertical="center"/>
    </xf>
    <xf numFmtId="7" fontId="21" fillId="0" borderId="12" xfId="91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2" xfId="0" applyFont="1" applyBorder="1" applyAlignment="1">
      <alignment horizontal="justify" vertical="center" wrapText="1"/>
    </xf>
    <xf numFmtId="9" fontId="32" fillId="0" borderId="12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55" fillId="25" borderId="12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3" sqref="I3:J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19" customWidth="1"/>
    <col min="7" max="10" width="15.75390625" style="3" customWidth="1"/>
    <col min="11" max="16384" width="9.125" style="2" customWidth="1"/>
  </cols>
  <sheetData>
    <row r="3" spans="1:10" s="8" customFormat="1" ht="18.75" customHeight="1">
      <c r="A3" s="52" t="s">
        <v>13</v>
      </c>
      <c r="B3" s="52"/>
      <c r="C3" s="52"/>
      <c r="D3" s="52"/>
      <c r="E3" s="52"/>
      <c r="F3" s="17"/>
      <c r="G3" s="46"/>
      <c r="H3" s="46"/>
      <c r="I3" s="47" t="s">
        <v>119</v>
      </c>
      <c r="J3" s="47"/>
    </row>
    <row r="4" spans="1:10" s="1" customFormat="1" ht="15.75">
      <c r="A4" s="50" t="s">
        <v>14</v>
      </c>
      <c r="B4" s="51"/>
      <c r="D4" s="11"/>
      <c r="E4" s="27"/>
      <c r="F4" s="18"/>
      <c r="G4" s="48" t="s">
        <v>12</v>
      </c>
      <c r="H4" s="49"/>
      <c r="I4" s="49"/>
      <c r="J4" s="49"/>
    </row>
    <row r="5" spans="1:10" s="8" customFormat="1" ht="18.75">
      <c r="A5" s="45"/>
      <c r="B5" s="45"/>
      <c r="C5" s="10"/>
      <c r="D5" s="9"/>
      <c r="E5" s="19"/>
      <c r="F5" s="17"/>
      <c r="G5" s="13"/>
      <c r="H5" s="13"/>
      <c r="I5" s="9"/>
      <c r="J5" s="9"/>
    </row>
    <row r="6" spans="2:6" ht="15">
      <c r="B6" s="4"/>
      <c r="C6" s="4"/>
      <c r="F6" s="26"/>
    </row>
    <row r="7" spans="1:10" s="3" customFormat="1" ht="28.5">
      <c r="A7" s="21" t="s">
        <v>2</v>
      </c>
      <c r="B7" s="22" t="s">
        <v>114</v>
      </c>
      <c r="C7" s="22" t="s">
        <v>116</v>
      </c>
      <c r="D7" s="21" t="s">
        <v>5</v>
      </c>
      <c r="E7" s="21" t="s">
        <v>6</v>
      </c>
      <c r="F7" s="21" t="s">
        <v>11</v>
      </c>
      <c r="G7" s="21" t="s">
        <v>7</v>
      </c>
      <c r="H7" s="21" t="s">
        <v>8</v>
      </c>
      <c r="I7" s="21" t="s">
        <v>9</v>
      </c>
      <c r="J7" s="21" t="s">
        <v>10</v>
      </c>
    </row>
    <row r="8" spans="1:10" s="33" customFormat="1" ht="60">
      <c r="A8" s="30">
        <v>1</v>
      </c>
      <c r="B8" s="34" t="s">
        <v>118</v>
      </c>
      <c r="C8" s="39"/>
      <c r="D8" s="36" t="s">
        <v>15</v>
      </c>
      <c r="E8" s="43">
        <v>1</v>
      </c>
      <c r="F8" s="31"/>
      <c r="G8" s="32">
        <f>ROUND(E8*F8,2)</f>
        <v>0</v>
      </c>
      <c r="H8" s="35"/>
      <c r="I8" s="32">
        <f>ROUND(G8*H8,2)</f>
        <v>0</v>
      </c>
      <c r="J8" s="32">
        <f>ROUND(G8+I8,2)</f>
        <v>0</v>
      </c>
    </row>
    <row r="9" spans="1:10" s="33" customFormat="1" ht="45">
      <c r="A9" s="30">
        <v>2</v>
      </c>
      <c r="B9" s="34" t="s">
        <v>19</v>
      </c>
      <c r="C9" s="39"/>
      <c r="D9" s="36" t="s">
        <v>15</v>
      </c>
      <c r="E9" s="43">
        <v>2</v>
      </c>
      <c r="F9" s="31"/>
      <c r="G9" s="32">
        <f aca="true" t="shared" si="0" ref="G9:G58">ROUND(E9*F9,2)</f>
        <v>0</v>
      </c>
      <c r="H9" s="35"/>
      <c r="I9" s="32">
        <f aca="true" t="shared" si="1" ref="I9:I26">ROUND(G9*H9,2)</f>
        <v>0</v>
      </c>
      <c r="J9" s="32">
        <f aca="true" t="shared" si="2" ref="J9:J26">ROUND(G9+I9,2)</f>
        <v>0</v>
      </c>
    </row>
    <row r="10" spans="1:10" s="33" customFormat="1" ht="60">
      <c r="A10" s="30">
        <v>3</v>
      </c>
      <c r="B10" s="34" t="s">
        <v>20</v>
      </c>
      <c r="C10" s="39"/>
      <c r="D10" s="36" t="s">
        <v>15</v>
      </c>
      <c r="E10" s="43">
        <v>1</v>
      </c>
      <c r="F10" s="31"/>
      <c r="G10" s="32">
        <f t="shared" si="0"/>
        <v>0</v>
      </c>
      <c r="H10" s="35"/>
      <c r="I10" s="32">
        <f t="shared" si="1"/>
        <v>0</v>
      </c>
      <c r="J10" s="32">
        <f t="shared" si="2"/>
        <v>0</v>
      </c>
    </row>
    <row r="11" spans="1:10" s="33" customFormat="1" ht="45">
      <c r="A11" s="30">
        <v>4</v>
      </c>
      <c r="B11" s="34" t="s">
        <v>21</v>
      </c>
      <c r="C11" s="40"/>
      <c r="D11" s="37" t="s">
        <v>16</v>
      </c>
      <c r="E11" s="43">
        <v>1</v>
      </c>
      <c r="F11" s="31"/>
      <c r="G11" s="32">
        <f t="shared" si="0"/>
        <v>0</v>
      </c>
      <c r="H11" s="35"/>
      <c r="I11" s="32">
        <f t="shared" si="1"/>
        <v>0</v>
      </c>
      <c r="J11" s="32">
        <f t="shared" si="2"/>
        <v>0</v>
      </c>
    </row>
    <row r="12" spans="1:10" s="33" customFormat="1" ht="45">
      <c r="A12" s="30">
        <v>5</v>
      </c>
      <c r="B12" s="34" t="s">
        <v>22</v>
      </c>
      <c r="C12" s="39"/>
      <c r="D12" s="37" t="s">
        <v>16</v>
      </c>
      <c r="E12" s="43">
        <v>1</v>
      </c>
      <c r="F12" s="31"/>
      <c r="G12" s="32">
        <f t="shared" si="0"/>
        <v>0</v>
      </c>
      <c r="H12" s="35"/>
      <c r="I12" s="32">
        <f t="shared" si="1"/>
        <v>0</v>
      </c>
      <c r="J12" s="32">
        <f t="shared" si="2"/>
        <v>0</v>
      </c>
    </row>
    <row r="13" spans="1:10" s="33" customFormat="1" ht="45">
      <c r="A13" s="30">
        <v>6</v>
      </c>
      <c r="B13" s="34" t="s">
        <v>23</v>
      </c>
      <c r="C13" s="39"/>
      <c r="D13" s="37" t="s">
        <v>16</v>
      </c>
      <c r="E13" s="43">
        <v>1</v>
      </c>
      <c r="F13" s="31"/>
      <c r="G13" s="32">
        <f t="shared" si="0"/>
        <v>0</v>
      </c>
      <c r="H13" s="35"/>
      <c r="I13" s="32">
        <f t="shared" si="1"/>
        <v>0</v>
      </c>
      <c r="J13" s="32">
        <f t="shared" si="2"/>
        <v>0</v>
      </c>
    </row>
    <row r="14" spans="1:10" s="33" customFormat="1" ht="30">
      <c r="A14" s="30">
        <v>7</v>
      </c>
      <c r="B14" s="34" t="s">
        <v>24</v>
      </c>
      <c r="C14" s="39"/>
      <c r="D14" s="36" t="s">
        <v>16</v>
      </c>
      <c r="E14" s="43">
        <v>1</v>
      </c>
      <c r="F14" s="31"/>
      <c r="G14" s="32">
        <f t="shared" si="0"/>
        <v>0</v>
      </c>
      <c r="H14" s="35"/>
      <c r="I14" s="32">
        <f t="shared" si="1"/>
        <v>0</v>
      </c>
      <c r="J14" s="32">
        <f t="shared" si="2"/>
        <v>0</v>
      </c>
    </row>
    <row r="15" spans="1:10" s="33" customFormat="1" ht="45">
      <c r="A15" s="30">
        <v>8</v>
      </c>
      <c r="B15" s="34" t="s">
        <v>25</v>
      </c>
      <c r="C15" s="39"/>
      <c r="D15" s="36" t="s">
        <v>16</v>
      </c>
      <c r="E15" s="43">
        <v>1</v>
      </c>
      <c r="F15" s="31"/>
      <c r="G15" s="32">
        <f t="shared" si="0"/>
        <v>0</v>
      </c>
      <c r="H15" s="35"/>
      <c r="I15" s="32">
        <f t="shared" si="1"/>
        <v>0</v>
      </c>
      <c r="J15" s="32">
        <f t="shared" si="2"/>
        <v>0</v>
      </c>
    </row>
    <row r="16" spans="1:10" s="33" customFormat="1" ht="45">
      <c r="A16" s="30">
        <v>9</v>
      </c>
      <c r="B16" s="34" t="s">
        <v>26</v>
      </c>
      <c r="C16" s="39"/>
      <c r="D16" s="36" t="s">
        <v>17</v>
      </c>
      <c r="E16" s="43">
        <v>12</v>
      </c>
      <c r="F16" s="31"/>
      <c r="G16" s="32">
        <f t="shared" si="0"/>
        <v>0</v>
      </c>
      <c r="H16" s="35"/>
      <c r="I16" s="32">
        <f t="shared" si="1"/>
        <v>0</v>
      </c>
      <c r="J16" s="32">
        <f t="shared" si="2"/>
        <v>0</v>
      </c>
    </row>
    <row r="17" spans="1:10" s="33" customFormat="1" ht="45">
      <c r="A17" s="30">
        <v>10</v>
      </c>
      <c r="B17" s="34" t="s">
        <v>27</v>
      </c>
      <c r="C17" s="39"/>
      <c r="D17" s="36" t="s">
        <v>17</v>
      </c>
      <c r="E17" s="43">
        <v>12</v>
      </c>
      <c r="F17" s="31"/>
      <c r="G17" s="32">
        <f t="shared" si="0"/>
        <v>0</v>
      </c>
      <c r="H17" s="35"/>
      <c r="I17" s="32">
        <f t="shared" si="1"/>
        <v>0</v>
      </c>
      <c r="J17" s="32">
        <f t="shared" si="2"/>
        <v>0</v>
      </c>
    </row>
    <row r="18" spans="1:10" s="33" customFormat="1" ht="45">
      <c r="A18" s="30">
        <v>11</v>
      </c>
      <c r="B18" s="34" t="s">
        <v>28</v>
      </c>
      <c r="C18" s="39"/>
      <c r="D18" s="36" t="s">
        <v>17</v>
      </c>
      <c r="E18" s="43">
        <v>1</v>
      </c>
      <c r="F18" s="31"/>
      <c r="G18" s="32">
        <f t="shared" si="0"/>
        <v>0</v>
      </c>
      <c r="H18" s="35"/>
      <c r="I18" s="32">
        <f>ROUND(G18*H18,2)</f>
        <v>0</v>
      </c>
      <c r="J18" s="32">
        <f t="shared" si="2"/>
        <v>0</v>
      </c>
    </row>
    <row r="19" spans="1:10" s="33" customFormat="1" ht="45">
      <c r="A19" s="30">
        <v>12</v>
      </c>
      <c r="B19" s="34" t="s">
        <v>29</v>
      </c>
      <c r="C19" s="39"/>
      <c r="D19" s="36" t="s">
        <v>17</v>
      </c>
      <c r="E19" s="43">
        <v>12</v>
      </c>
      <c r="F19" s="31"/>
      <c r="G19" s="32">
        <f t="shared" si="0"/>
        <v>0</v>
      </c>
      <c r="H19" s="35"/>
      <c r="I19" s="32">
        <f t="shared" si="1"/>
        <v>0</v>
      </c>
      <c r="J19" s="32">
        <f t="shared" si="2"/>
        <v>0</v>
      </c>
    </row>
    <row r="20" spans="1:10" s="33" customFormat="1" ht="45">
      <c r="A20" s="30">
        <v>13</v>
      </c>
      <c r="B20" s="34" t="s">
        <v>30</v>
      </c>
      <c r="C20" s="39"/>
      <c r="D20" s="36" t="s">
        <v>17</v>
      </c>
      <c r="E20" s="43">
        <v>12</v>
      </c>
      <c r="F20" s="31"/>
      <c r="G20" s="32">
        <f t="shared" si="0"/>
        <v>0</v>
      </c>
      <c r="H20" s="35"/>
      <c r="I20" s="32">
        <f t="shared" si="1"/>
        <v>0</v>
      </c>
      <c r="J20" s="32">
        <f t="shared" si="2"/>
        <v>0</v>
      </c>
    </row>
    <row r="21" spans="1:10" s="33" customFormat="1" ht="69.75" customHeight="1">
      <c r="A21" s="30">
        <v>14</v>
      </c>
      <c r="B21" s="34" t="s">
        <v>31</v>
      </c>
      <c r="C21" s="39"/>
      <c r="D21" s="36" t="s">
        <v>18</v>
      </c>
      <c r="E21" s="43">
        <v>2040</v>
      </c>
      <c r="F21" s="31"/>
      <c r="G21" s="32">
        <f t="shared" si="0"/>
        <v>0</v>
      </c>
      <c r="H21" s="35"/>
      <c r="I21" s="32">
        <f t="shared" si="1"/>
        <v>0</v>
      </c>
      <c r="J21" s="32">
        <f t="shared" si="2"/>
        <v>0</v>
      </c>
    </row>
    <row r="22" spans="1:10" s="33" customFormat="1" ht="45">
      <c r="A22" s="30">
        <v>15</v>
      </c>
      <c r="B22" s="34" t="s">
        <v>32</v>
      </c>
      <c r="C22" s="39"/>
      <c r="D22" s="36" t="s">
        <v>17</v>
      </c>
      <c r="E22" s="43">
        <v>12</v>
      </c>
      <c r="F22" s="31"/>
      <c r="G22" s="32">
        <f t="shared" si="0"/>
        <v>0</v>
      </c>
      <c r="H22" s="35"/>
      <c r="I22" s="32">
        <f t="shared" si="1"/>
        <v>0</v>
      </c>
      <c r="J22" s="32">
        <f t="shared" si="2"/>
        <v>0</v>
      </c>
    </row>
    <row r="23" spans="1:10" s="33" customFormat="1" ht="45">
      <c r="A23" s="30">
        <v>16</v>
      </c>
      <c r="B23" s="34" t="s">
        <v>33</v>
      </c>
      <c r="C23" s="39"/>
      <c r="D23" s="36" t="s">
        <v>17</v>
      </c>
      <c r="E23" s="43">
        <v>12</v>
      </c>
      <c r="F23" s="31"/>
      <c r="G23" s="32">
        <f t="shared" si="0"/>
        <v>0</v>
      </c>
      <c r="H23" s="35"/>
      <c r="I23" s="32">
        <f>ROUND(G23*H23,2)</f>
        <v>0</v>
      </c>
      <c r="J23" s="32">
        <f t="shared" si="2"/>
        <v>0</v>
      </c>
    </row>
    <row r="24" spans="1:10" s="33" customFormat="1" ht="60">
      <c r="A24" s="30">
        <v>17</v>
      </c>
      <c r="B24" s="34" t="s">
        <v>34</v>
      </c>
      <c r="C24" s="39"/>
      <c r="D24" s="36" t="s">
        <v>16</v>
      </c>
      <c r="E24" s="43">
        <v>1</v>
      </c>
      <c r="F24" s="31"/>
      <c r="G24" s="32">
        <f t="shared" si="0"/>
        <v>0</v>
      </c>
      <c r="H24" s="35"/>
      <c r="I24" s="32">
        <f>ROUND(G24*H24,2)</f>
        <v>0</v>
      </c>
      <c r="J24" s="32">
        <f t="shared" si="2"/>
        <v>0</v>
      </c>
    </row>
    <row r="25" spans="1:10" s="33" customFormat="1" ht="60">
      <c r="A25" s="30">
        <v>18</v>
      </c>
      <c r="B25" s="34" t="s">
        <v>35</v>
      </c>
      <c r="C25" s="39"/>
      <c r="D25" s="37" t="s">
        <v>16</v>
      </c>
      <c r="E25" s="43">
        <v>1</v>
      </c>
      <c r="F25" s="31"/>
      <c r="G25" s="32">
        <f t="shared" si="0"/>
        <v>0</v>
      </c>
      <c r="H25" s="35"/>
      <c r="I25" s="32">
        <f t="shared" si="1"/>
        <v>0</v>
      </c>
      <c r="J25" s="32">
        <f t="shared" si="2"/>
        <v>0</v>
      </c>
    </row>
    <row r="26" spans="1:10" s="33" customFormat="1" ht="45">
      <c r="A26" s="30">
        <v>19</v>
      </c>
      <c r="B26" s="34" t="s">
        <v>36</v>
      </c>
      <c r="C26" s="41"/>
      <c r="D26" s="37" t="s">
        <v>16</v>
      </c>
      <c r="E26" s="43">
        <v>2</v>
      </c>
      <c r="F26" s="31"/>
      <c r="G26" s="32">
        <f t="shared" si="0"/>
        <v>0</v>
      </c>
      <c r="H26" s="35"/>
      <c r="I26" s="32">
        <f t="shared" si="1"/>
        <v>0</v>
      </c>
      <c r="J26" s="32">
        <f t="shared" si="2"/>
        <v>0</v>
      </c>
    </row>
    <row r="27" spans="1:10" s="33" customFormat="1" ht="45">
      <c r="A27" s="30">
        <v>20</v>
      </c>
      <c r="B27" s="34" t="s">
        <v>37</v>
      </c>
      <c r="C27" s="41"/>
      <c r="D27" s="37" t="s">
        <v>16</v>
      </c>
      <c r="E27" s="43">
        <v>1</v>
      </c>
      <c r="F27" s="31"/>
      <c r="G27" s="32">
        <f t="shared" si="0"/>
        <v>0</v>
      </c>
      <c r="H27" s="35"/>
      <c r="I27" s="32">
        <f aca="true" t="shared" si="3" ref="I27:I36">ROUND(G27*H27,2)</f>
        <v>0</v>
      </c>
      <c r="J27" s="32">
        <f aca="true" t="shared" si="4" ref="J27:J36">ROUND(G27+I27,2)</f>
        <v>0</v>
      </c>
    </row>
    <row r="28" spans="1:10" s="33" customFormat="1" ht="45">
      <c r="A28" s="30">
        <v>21</v>
      </c>
      <c r="B28" s="34" t="s">
        <v>38</v>
      </c>
      <c r="C28" s="41"/>
      <c r="D28" s="37" t="s">
        <v>16</v>
      </c>
      <c r="E28" s="43">
        <v>2</v>
      </c>
      <c r="F28" s="31"/>
      <c r="G28" s="32">
        <f t="shared" si="0"/>
        <v>0</v>
      </c>
      <c r="H28" s="35"/>
      <c r="I28" s="32">
        <f t="shared" si="3"/>
        <v>0</v>
      </c>
      <c r="J28" s="32">
        <f t="shared" si="4"/>
        <v>0</v>
      </c>
    </row>
    <row r="29" spans="1:10" s="33" customFormat="1" ht="45">
      <c r="A29" s="30">
        <v>22</v>
      </c>
      <c r="B29" s="34" t="s">
        <v>39</v>
      </c>
      <c r="C29" s="41"/>
      <c r="D29" s="36" t="s">
        <v>16</v>
      </c>
      <c r="E29" s="43">
        <v>1080</v>
      </c>
      <c r="F29" s="31"/>
      <c r="G29" s="32">
        <f t="shared" si="0"/>
        <v>0</v>
      </c>
      <c r="H29" s="35"/>
      <c r="I29" s="32">
        <f t="shared" si="3"/>
        <v>0</v>
      </c>
      <c r="J29" s="32">
        <f t="shared" si="4"/>
        <v>0</v>
      </c>
    </row>
    <row r="30" spans="1:10" s="33" customFormat="1" ht="45">
      <c r="A30" s="30">
        <v>23</v>
      </c>
      <c r="B30" s="34" t="s">
        <v>40</v>
      </c>
      <c r="C30" s="41"/>
      <c r="D30" s="36" t="s">
        <v>16</v>
      </c>
      <c r="E30" s="43">
        <v>600</v>
      </c>
      <c r="F30" s="31"/>
      <c r="G30" s="32">
        <f t="shared" si="0"/>
        <v>0</v>
      </c>
      <c r="H30" s="35"/>
      <c r="I30" s="32">
        <f t="shared" si="3"/>
        <v>0</v>
      </c>
      <c r="J30" s="32">
        <f t="shared" si="4"/>
        <v>0</v>
      </c>
    </row>
    <row r="31" spans="1:10" s="33" customFormat="1" ht="45">
      <c r="A31" s="30">
        <v>24</v>
      </c>
      <c r="B31" s="34" t="s">
        <v>41</v>
      </c>
      <c r="C31" s="41"/>
      <c r="D31" s="36" t="s">
        <v>16</v>
      </c>
      <c r="E31" s="43">
        <v>720</v>
      </c>
      <c r="F31" s="31"/>
      <c r="G31" s="32">
        <f t="shared" si="0"/>
        <v>0</v>
      </c>
      <c r="H31" s="35"/>
      <c r="I31" s="32">
        <f t="shared" si="3"/>
        <v>0</v>
      </c>
      <c r="J31" s="32">
        <f t="shared" si="4"/>
        <v>0</v>
      </c>
    </row>
    <row r="32" spans="1:10" s="33" customFormat="1" ht="30">
      <c r="A32" s="30">
        <v>25</v>
      </c>
      <c r="B32" s="34" t="s">
        <v>42</v>
      </c>
      <c r="C32" s="41"/>
      <c r="D32" s="36" t="s">
        <v>16</v>
      </c>
      <c r="E32" s="43">
        <v>120</v>
      </c>
      <c r="F32" s="31"/>
      <c r="G32" s="32">
        <f t="shared" si="0"/>
        <v>0</v>
      </c>
      <c r="H32" s="35"/>
      <c r="I32" s="32">
        <f t="shared" si="3"/>
        <v>0</v>
      </c>
      <c r="J32" s="32">
        <f t="shared" si="4"/>
        <v>0</v>
      </c>
    </row>
    <row r="33" spans="1:10" s="33" customFormat="1" ht="45">
      <c r="A33" s="30">
        <v>26</v>
      </c>
      <c r="B33" s="34" t="s">
        <v>43</v>
      </c>
      <c r="C33" s="41"/>
      <c r="D33" s="38" t="s">
        <v>16</v>
      </c>
      <c r="E33" s="43">
        <v>1</v>
      </c>
      <c r="F33" s="31"/>
      <c r="G33" s="32">
        <f t="shared" si="0"/>
        <v>0</v>
      </c>
      <c r="H33" s="35"/>
      <c r="I33" s="32">
        <f t="shared" si="3"/>
        <v>0</v>
      </c>
      <c r="J33" s="32">
        <f t="shared" si="4"/>
        <v>0</v>
      </c>
    </row>
    <row r="34" spans="1:10" s="33" customFormat="1" ht="30">
      <c r="A34" s="30">
        <v>27</v>
      </c>
      <c r="B34" s="34" t="s">
        <v>44</v>
      </c>
      <c r="C34" s="41"/>
      <c r="D34" s="36" t="s">
        <v>16</v>
      </c>
      <c r="E34" s="43">
        <v>120</v>
      </c>
      <c r="F34" s="31"/>
      <c r="G34" s="32">
        <f t="shared" si="0"/>
        <v>0</v>
      </c>
      <c r="H34" s="35"/>
      <c r="I34" s="32">
        <f t="shared" si="3"/>
        <v>0</v>
      </c>
      <c r="J34" s="32">
        <f t="shared" si="4"/>
        <v>0</v>
      </c>
    </row>
    <row r="35" spans="1:10" s="33" customFormat="1" ht="60">
      <c r="A35" s="30">
        <v>28</v>
      </c>
      <c r="B35" s="34" t="s">
        <v>45</v>
      </c>
      <c r="C35" s="41"/>
      <c r="D35" s="37" t="s">
        <v>16</v>
      </c>
      <c r="E35" s="43">
        <v>1</v>
      </c>
      <c r="F35" s="31"/>
      <c r="G35" s="32">
        <f t="shared" si="0"/>
        <v>0</v>
      </c>
      <c r="H35" s="35"/>
      <c r="I35" s="32">
        <f t="shared" si="3"/>
        <v>0</v>
      </c>
      <c r="J35" s="32">
        <f t="shared" si="4"/>
        <v>0</v>
      </c>
    </row>
    <row r="36" spans="1:10" s="33" customFormat="1" ht="60">
      <c r="A36" s="30">
        <v>29</v>
      </c>
      <c r="B36" s="34" t="s">
        <v>46</v>
      </c>
      <c r="C36" s="41"/>
      <c r="D36" s="37" t="s">
        <v>16</v>
      </c>
      <c r="E36" s="43">
        <v>1</v>
      </c>
      <c r="F36" s="31"/>
      <c r="G36" s="32">
        <f t="shared" si="0"/>
        <v>0</v>
      </c>
      <c r="H36" s="35"/>
      <c r="I36" s="32">
        <f t="shared" si="3"/>
        <v>0</v>
      </c>
      <c r="J36" s="32">
        <f t="shared" si="4"/>
        <v>0</v>
      </c>
    </row>
    <row r="37" spans="1:10" s="33" customFormat="1" ht="45">
      <c r="A37" s="30">
        <v>30</v>
      </c>
      <c r="B37" s="34" t="s">
        <v>47</v>
      </c>
      <c r="C37" s="41"/>
      <c r="D37" s="37" t="s">
        <v>16</v>
      </c>
      <c r="E37" s="43">
        <v>1</v>
      </c>
      <c r="F37" s="31"/>
      <c r="G37" s="32">
        <f>ROUND(E37*F37,2)</f>
        <v>0</v>
      </c>
      <c r="H37" s="35"/>
      <c r="I37" s="32">
        <f>ROUND(G37*H37,2)</f>
        <v>0</v>
      </c>
      <c r="J37" s="32">
        <f>ROUND(G37+I37,2)</f>
        <v>0</v>
      </c>
    </row>
    <row r="38" spans="1:10" s="33" customFormat="1" ht="45">
      <c r="A38" s="30">
        <v>31</v>
      </c>
      <c r="B38" s="34" t="s">
        <v>48</v>
      </c>
      <c r="C38" s="41"/>
      <c r="D38" s="36" t="s">
        <v>16</v>
      </c>
      <c r="E38" s="43">
        <v>156</v>
      </c>
      <c r="F38" s="31"/>
      <c r="G38" s="32">
        <f t="shared" si="0"/>
        <v>0</v>
      </c>
      <c r="H38" s="35"/>
      <c r="I38" s="32">
        <f aca="true" t="shared" si="5" ref="I38:I43">ROUND(G38*H38,2)</f>
        <v>0</v>
      </c>
      <c r="J38" s="32">
        <f aca="true" t="shared" si="6" ref="J38:J43">ROUND(G38+I38,2)</f>
        <v>0</v>
      </c>
    </row>
    <row r="39" spans="1:10" s="33" customFormat="1" ht="60">
      <c r="A39" s="30">
        <v>32</v>
      </c>
      <c r="B39" s="34" t="s">
        <v>49</v>
      </c>
      <c r="C39" s="41"/>
      <c r="D39" s="37" t="s">
        <v>16</v>
      </c>
      <c r="E39" s="43">
        <v>1</v>
      </c>
      <c r="F39" s="31"/>
      <c r="G39" s="32">
        <f t="shared" si="0"/>
        <v>0</v>
      </c>
      <c r="H39" s="35"/>
      <c r="I39" s="32">
        <f t="shared" si="5"/>
        <v>0</v>
      </c>
      <c r="J39" s="32">
        <f t="shared" si="6"/>
        <v>0</v>
      </c>
    </row>
    <row r="40" spans="1:10" s="33" customFormat="1" ht="30">
      <c r="A40" s="30">
        <v>33</v>
      </c>
      <c r="B40" s="34" t="s">
        <v>50</v>
      </c>
      <c r="C40" s="42"/>
      <c r="D40" s="37" t="s">
        <v>16</v>
      </c>
      <c r="E40" s="43">
        <v>1</v>
      </c>
      <c r="F40" s="31"/>
      <c r="G40" s="32">
        <f t="shared" si="0"/>
        <v>0</v>
      </c>
      <c r="H40" s="35"/>
      <c r="I40" s="32">
        <f t="shared" si="5"/>
        <v>0</v>
      </c>
      <c r="J40" s="32">
        <f t="shared" si="6"/>
        <v>0</v>
      </c>
    </row>
    <row r="41" spans="1:10" s="33" customFormat="1" ht="30">
      <c r="A41" s="30">
        <v>34</v>
      </c>
      <c r="B41" s="34" t="s">
        <v>51</v>
      </c>
      <c r="C41" s="42"/>
      <c r="D41" s="36" t="s">
        <v>16</v>
      </c>
      <c r="E41" s="43">
        <v>156</v>
      </c>
      <c r="F41" s="31"/>
      <c r="G41" s="32">
        <f t="shared" si="0"/>
        <v>0</v>
      </c>
      <c r="H41" s="35"/>
      <c r="I41" s="32">
        <f t="shared" si="5"/>
        <v>0</v>
      </c>
      <c r="J41" s="32">
        <f t="shared" si="6"/>
        <v>0</v>
      </c>
    </row>
    <row r="42" spans="1:10" s="33" customFormat="1" ht="45">
      <c r="A42" s="30">
        <v>35</v>
      </c>
      <c r="B42" s="34" t="s">
        <v>52</v>
      </c>
      <c r="C42" s="42"/>
      <c r="D42" s="36" t="s">
        <v>16</v>
      </c>
      <c r="E42" s="43">
        <v>1</v>
      </c>
      <c r="F42" s="31"/>
      <c r="G42" s="32">
        <f t="shared" si="0"/>
        <v>0</v>
      </c>
      <c r="H42" s="35"/>
      <c r="I42" s="32">
        <f t="shared" si="5"/>
        <v>0</v>
      </c>
      <c r="J42" s="32">
        <f t="shared" si="6"/>
        <v>0</v>
      </c>
    </row>
    <row r="43" spans="1:10" s="33" customFormat="1" ht="60">
      <c r="A43" s="30">
        <v>36</v>
      </c>
      <c r="B43" s="34" t="s">
        <v>53</v>
      </c>
      <c r="C43" s="41"/>
      <c r="D43" s="36" t="s">
        <v>16</v>
      </c>
      <c r="E43" s="43">
        <v>12</v>
      </c>
      <c r="F43" s="31"/>
      <c r="G43" s="32">
        <f t="shared" si="0"/>
        <v>0</v>
      </c>
      <c r="H43" s="35"/>
      <c r="I43" s="32">
        <f t="shared" si="5"/>
        <v>0</v>
      </c>
      <c r="J43" s="32">
        <f t="shared" si="6"/>
        <v>0</v>
      </c>
    </row>
    <row r="44" spans="1:10" s="33" customFormat="1" ht="75">
      <c r="A44" s="30">
        <v>37</v>
      </c>
      <c r="B44" s="34" t="s">
        <v>54</v>
      </c>
      <c r="C44" s="41"/>
      <c r="D44" s="36" t="s">
        <v>15</v>
      </c>
      <c r="E44" s="43">
        <v>1</v>
      </c>
      <c r="F44" s="31"/>
      <c r="G44" s="32">
        <f t="shared" si="0"/>
        <v>0</v>
      </c>
      <c r="H44" s="35"/>
      <c r="I44" s="32">
        <f>ROUND(G44*H44,2)</f>
        <v>0</v>
      </c>
      <c r="J44" s="32">
        <f>ROUND(G44+I44,2)</f>
        <v>0</v>
      </c>
    </row>
    <row r="45" spans="1:10" s="33" customFormat="1" ht="60">
      <c r="A45" s="30">
        <v>38</v>
      </c>
      <c r="B45" s="34" t="s">
        <v>55</v>
      </c>
      <c r="C45" s="41"/>
      <c r="D45" s="37" t="s">
        <v>16</v>
      </c>
      <c r="E45" s="43">
        <v>1</v>
      </c>
      <c r="F45" s="31"/>
      <c r="G45" s="32">
        <f t="shared" si="0"/>
        <v>0</v>
      </c>
      <c r="H45" s="35"/>
      <c r="I45" s="32">
        <f>ROUND(G45*H45,2)</f>
        <v>0</v>
      </c>
      <c r="J45" s="32">
        <f>ROUND(G45+I45,2)</f>
        <v>0</v>
      </c>
    </row>
    <row r="46" spans="1:10" s="33" customFormat="1" ht="60">
      <c r="A46" s="30">
        <v>39</v>
      </c>
      <c r="B46" s="34" t="s">
        <v>56</v>
      </c>
      <c r="C46" s="41"/>
      <c r="D46" s="36" t="s">
        <v>15</v>
      </c>
      <c r="E46" s="43">
        <v>1</v>
      </c>
      <c r="F46" s="31"/>
      <c r="G46" s="32">
        <f t="shared" si="0"/>
        <v>0</v>
      </c>
      <c r="H46" s="35"/>
      <c r="I46" s="32">
        <f>ROUND(G46*H46,2)</f>
        <v>0</v>
      </c>
      <c r="J46" s="32">
        <f>ROUND(G46+I46,2)</f>
        <v>0</v>
      </c>
    </row>
    <row r="47" spans="1:10" s="33" customFormat="1" ht="60">
      <c r="A47" s="30">
        <v>40</v>
      </c>
      <c r="B47" s="34" t="s">
        <v>57</v>
      </c>
      <c r="C47" s="41"/>
      <c r="D47" s="36" t="s">
        <v>15</v>
      </c>
      <c r="E47" s="43">
        <v>1</v>
      </c>
      <c r="F47" s="31"/>
      <c r="G47" s="32">
        <f t="shared" si="0"/>
        <v>0</v>
      </c>
      <c r="H47" s="35"/>
      <c r="I47" s="32">
        <f>ROUND(G47*H47,2)</f>
        <v>0</v>
      </c>
      <c r="J47" s="32">
        <f>ROUND(G47+I47,2)</f>
        <v>0</v>
      </c>
    </row>
    <row r="48" spans="1:10" s="33" customFormat="1" ht="60">
      <c r="A48" s="30">
        <v>41</v>
      </c>
      <c r="B48" s="34" t="s">
        <v>58</v>
      </c>
      <c r="C48" s="41"/>
      <c r="D48" s="36" t="s">
        <v>15</v>
      </c>
      <c r="E48" s="43">
        <v>1</v>
      </c>
      <c r="F48" s="31"/>
      <c r="G48" s="32">
        <f t="shared" si="0"/>
        <v>0</v>
      </c>
      <c r="H48" s="35"/>
      <c r="I48" s="32">
        <f aca="true" t="shared" si="7" ref="I48:I55">ROUND(G48*H48,2)</f>
        <v>0</v>
      </c>
      <c r="J48" s="32">
        <f aca="true" t="shared" si="8" ref="J48:J55">ROUND(G48+I48,2)</f>
        <v>0</v>
      </c>
    </row>
    <row r="49" spans="1:10" s="33" customFormat="1" ht="75">
      <c r="A49" s="30">
        <v>42</v>
      </c>
      <c r="B49" s="34" t="s">
        <v>59</v>
      </c>
      <c r="C49" s="41"/>
      <c r="D49" s="36" t="s">
        <v>16</v>
      </c>
      <c r="E49" s="43">
        <v>1</v>
      </c>
      <c r="F49" s="31"/>
      <c r="G49" s="32">
        <f t="shared" si="0"/>
        <v>0</v>
      </c>
      <c r="H49" s="35"/>
      <c r="I49" s="32">
        <f t="shared" si="7"/>
        <v>0</v>
      </c>
      <c r="J49" s="32">
        <f t="shared" si="8"/>
        <v>0</v>
      </c>
    </row>
    <row r="50" spans="1:10" s="33" customFormat="1" ht="75">
      <c r="A50" s="30">
        <v>43</v>
      </c>
      <c r="B50" s="34" t="s">
        <v>60</v>
      </c>
      <c r="C50" s="41"/>
      <c r="D50" s="36" t="s">
        <v>16</v>
      </c>
      <c r="E50" s="43">
        <v>1</v>
      </c>
      <c r="F50" s="31"/>
      <c r="G50" s="32">
        <f t="shared" si="0"/>
        <v>0</v>
      </c>
      <c r="H50" s="35"/>
      <c r="I50" s="32">
        <f t="shared" si="7"/>
        <v>0</v>
      </c>
      <c r="J50" s="32">
        <f t="shared" si="8"/>
        <v>0</v>
      </c>
    </row>
    <row r="51" spans="1:10" s="33" customFormat="1" ht="45">
      <c r="A51" s="30">
        <v>44</v>
      </c>
      <c r="B51" s="34" t="s">
        <v>61</v>
      </c>
      <c r="C51" s="41"/>
      <c r="D51" s="37" t="s">
        <v>16</v>
      </c>
      <c r="E51" s="43">
        <v>1</v>
      </c>
      <c r="F51" s="31"/>
      <c r="G51" s="32">
        <f t="shared" si="0"/>
        <v>0</v>
      </c>
      <c r="H51" s="35"/>
      <c r="I51" s="32">
        <f t="shared" si="7"/>
        <v>0</v>
      </c>
      <c r="J51" s="32">
        <f t="shared" si="8"/>
        <v>0</v>
      </c>
    </row>
    <row r="52" spans="1:10" s="33" customFormat="1" ht="45">
      <c r="A52" s="30">
        <v>45</v>
      </c>
      <c r="B52" s="34" t="s">
        <v>62</v>
      </c>
      <c r="C52" s="41"/>
      <c r="D52" s="37" t="s">
        <v>16</v>
      </c>
      <c r="E52" s="43">
        <v>1</v>
      </c>
      <c r="F52" s="31"/>
      <c r="G52" s="32">
        <f t="shared" si="0"/>
        <v>0</v>
      </c>
      <c r="H52" s="35"/>
      <c r="I52" s="32">
        <f t="shared" si="7"/>
        <v>0</v>
      </c>
      <c r="J52" s="32">
        <f t="shared" si="8"/>
        <v>0</v>
      </c>
    </row>
    <row r="53" spans="1:10" s="33" customFormat="1" ht="45">
      <c r="A53" s="30">
        <v>46</v>
      </c>
      <c r="B53" s="34" t="s">
        <v>63</v>
      </c>
      <c r="C53" s="41"/>
      <c r="D53" s="37" t="s">
        <v>16</v>
      </c>
      <c r="E53" s="43">
        <v>1</v>
      </c>
      <c r="F53" s="31"/>
      <c r="G53" s="32">
        <f t="shared" si="0"/>
        <v>0</v>
      </c>
      <c r="H53" s="35"/>
      <c r="I53" s="32">
        <f t="shared" si="7"/>
        <v>0</v>
      </c>
      <c r="J53" s="32">
        <f t="shared" si="8"/>
        <v>0</v>
      </c>
    </row>
    <row r="54" spans="1:10" s="33" customFormat="1" ht="45">
      <c r="A54" s="30">
        <v>47</v>
      </c>
      <c r="B54" s="34" t="s">
        <v>64</v>
      </c>
      <c r="C54" s="41"/>
      <c r="D54" s="36" t="s">
        <v>16</v>
      </c>
      <c r="E54" s="43">
        <v>120</v>
      </c>
      <c r="F54" s="31"/>
      <c r="G54" s="32">
        <f t="shared" si="0"/>
        <v>0</v>
      </c>
      <c r="H54" s="35"/>
      <c r="I54" s="32">
        <f t="shared" si="7"/>
        <v>0</v>
      </c>
      <c r="J54" s="32">
        <f t="shared" si="8"/>
        <v>0</v>
      </c>
    </row>
    <row r="55" spans="1:10" s="33" customFormat="1" ht="45">
      <c r="A55" s="30">
        <v>48</v>
      </c>
      <c r="B55" s="34" t="s">
        <v>65</v>
      </c>
      <c r="C55" s="41"/>
      <c r="D55" s="36" t="s">
        <v>16</v>
      </c>
      <c r="E55" s="43">
        <v>120</v>
      </c>
      <c r="F55" s="31"/>
      <c r="G55" s="32">
        <f t="shared" si="0"/>
        <v>0</v>
      </c>
      <c r="H55" s="35"/>
      <c r="I55" s="32">
        <f t="shared" si="7"/>
        <v>0</v>
      </c>
      <c r="J55" s="32">
        <f t="shared" si="8"/>
        <v>0</v>
      </c>
    </row>
    <row r="56" spans="1:10" s="33" customFormat="1" ht="45">
      <c r="A56" s="30">
        <v>49</v>
      </c>
      <c r="B56" s="34" t="s">
        <v>66</v>
      </c>
      <c r="C56" s="41"/>
      <c r="D56" s="36" t="s">
        <v>16</v>
      </c>
      <c r="E56" s="43">
        <v>24</v>
      </c>
      <c r="F56" s="31"/>
      <c r="G56" s="32">
        <f t="shared" si="0"/>
        <v>0</v>
      </c>
      <c r="H56" s="35"/>
      <c r="I56" s="32">
        <f aca="true" t="shared" si="9" ref="I56:I62">ROUND(G56*H56,2)</f>
        <v>0</v>
      </c>
      <c r="J56" s="32">
        <f aca="true" t="shared" si="10" ref="J56:J62">ROUND(G56+I56,2)</f>
        <v>0</v>
      </c>
    </row>
    <row r="57" spans="1:10" s="33" customFormat="1" ht="45">
      <c r="A57" s="30">
        <v>50</v>
      </c>
      <c r="B57" s="34" t="s">
        <v>67</v>
      </c>
      <c r="C57" s="41"/>
      <c r="D57" s="36" t="s">
        <v>16</v>
      </c>
      <c r="E57" s="43">
        <v>24</v>
      </c>
      <c r="F57" s="31"/>
      <c r="G57" s="32">
        <f t="shared" si="0"/>
        <v>0</v>
      </c>
      <c r="H57" s="35"/>
      <c r="I57" s="32">
        <f t="shared" si="9"/>
        <v>0</v>
      </c>
      <c r="J57" s="32">
        <f t="shared" si="10"/>
        <v>0</v>
      </c>
    </row>
    <row r="58" spans="1:10" s="33" customFormat="1" ht="45">
      <c r="A58" s="30">
        <v>51</v>
      </c>
      <c r="B58" s="34" t="s">
        <v>68</v>
      </c>
      <c r="C58" s="41"/>
      <c r="D58" s="36" t="s">
        <v>16</v>
      </c>
      <c r="E58" s="43">
        <v>24</v>
      </c>
      <c r="F58" s="31"/>
      <c r="G58" s="32">
        <f t="shared" si="0"/>
        <v>0</v>
      </c>
      <c r="H58" s="35"/>
      <c r="I58" s="32">
        <f t="shared" si="9"/>
        <v>0</v>
      </c>
      <c r="J58" s="32">
        <f t="shared" si="10"/>
        <v>0</v>
      </c>
    </row>
    <row r="59" spans="1:10" s="33" customFormat="1" ht="45">
      <c r="A59" s="30">
        <v>52</v>
      </c>
      <c r="B59" s="34" t="s">
        <v>69</v>
      </c>
      <c r="C59" s="41"/>
      <c r="D59" s="36" t="s">
        <v>16</v>
      </c>
      <c r="E59" s="43">
        <v>48</v>
      </c>
      <c r="F59" s="31"/>
      <c r="G59" s="32">
        <f aca="true" t="shared" si="11" ref="G59:G104">ROUND(E59*F59,2)</f>
        <v>0</v>
      </c>
      <c r="H59" s="35"/>
      <c r="I59" s="32">
        <f t="shared" si="9"/>
        <v>0</v>
      </c>
      <c r="J59" s="32">
        <f t="shared" si="10"/>
        <v>0</v>
      </c>
    </row>
    <row r="60" spans="1:10" s="33" customFormat="1" ht="45">
      <c r="A60" s="30">
        <v>53</v>
      </c>
      <c r="B60" s="34" t="s">
        <v>70</v>
      </c>
      <c r="C60" s="41"/>
      <c r="D60" s="36" t="s">
        <v>16</v>
      </c>
      <c r="E60" s="43">
        <v>240</v>
      </c>
      <c r="F60" s="31"/>
      <c r="G60" s="32">
        <f t="shared" si="11"/>
        <v>0</v>
      </c>
      <c r="H60" s="35"/>
      <c r="I60" s="32">
        <f t="shared" si="9"/>
        <v>0</v>
      </c>
      <c r="J60" s="32">
        <f t="shared" si="10"/>
        <v>0</v>
      </c>
    </row>
    <row r="61" spans="1:10" s="33" customFormat="1" ht="45">
      <c r="A61" s="30">
        <v>54</v>
      </c>
      <c r="B61" s="34" t="s">
        <v>71</v>
      </c>
      <c r="C61" s="41"/>
      <c r="D61" s="36" t="s">
        <v>17</v>
      </c>
      <c r="E61" s="43">
        <v>120</v>
      </c>
      <c r="F61" s="31"/>
      <c r="G61" s="32">
        <f t="shared" si="11"/>
        <v>0</v>
      </c>
      <c r="H61" s="35"/>
      <c r="I61" s="32">
        <f t="shared" si="9"/>
        <v>0</v>
      </c>
      <c r="J61" s="32">
        <f t="shared" si="10"/>
        <v>0</v>
      </c>
    </row>
    <row r="62" spans="1:10" s="33" customFormat="1" ht="45">
      <c r="A62" s="30">
        <v>55</v>
      </c>
      <c r="B62" s="34" t="s">
        <v>115</v>
      </c>
      <c r="C62" s="41"/>
      <c r="D62" s="36" t="s">
        <v>17</v>
      </c>
      <c r="E62" s="43">
        <v>480</v>
      </c>
      <c r="F62" s="31"/>
      <c r="G62" s="32">
        <f t="shared" si="11"/>
        <v>0</v>
      </c>
      <c r="H62" s="35"/>
      <c r="I62" s="32">
        <f t="shared" si="9"/>
        <v>0</v>
      </c>
      <c r="J62" s="32">
        <f t="shared" si="10"/>
        <v>0</v>
      </c>
    </row>
    <row r="63" spans="1:10" s="33" customFormat="1" ht="30">
      <c r="A63" s="30">
        <v>56</v>
      </c>
      <c r="B63" s="34" t="s">
        <v>72</v>
      </c>
      <c r="C63" s="41"/>
      <c r="D63" s="36" t="s">
        <v>16</v>
      </c>
      <c r="E63" s="43">
        <v>12</v>
      </c>
      <c r="F63" s="31"/>
      <c r="G63" s="32">
        <f t="shared" si="11"/>
        <v>0</v>
      </c>
      <c r="H63" s="35"/>
      <c r="I63" s="32">
        <f aca="true" t="shared" si="12" ref="I63:I75">ROUND(G63*H63,2)</f>
        <v>0</v>
      </c>
      <c r="J63" s="32">
        <f aca="true" t="shared" si="13" ref="J63:J75">ROUND(G63+I63,2)</f>
        <v>0</v>
      </c>
    </row>
    <row r="64" spans="1:10" s="33" customFormat="1" ht="30">
      <c r="A64" s="30">
        <v>57</v>
      </c>
      <c r="B64" s="34" t="s">
        <v>73</v>
      </c>
      <c r="C64" s="41"/>
      <c r="D64" s="36" t="s">
        <v>16</v>
      </c>
      <c r="E64" s="43">
        <v>12</v>
      </c>
      <c r="F64" s="31"/>
      <c r="G64" s="32">
        <f t="shared" si="11"/>
        <v>0</v>
      </c>
      <c r="H64" s="35"/>
      <c r="I64" s="32">
        <f t="shared" si="12"/>
        <v>0</v>
      </c>
      <c r="J64" s="32">
        <f t="shared" si="13"/>
        <v>0</v>
      </c>
    </row>
    <row r="65" spans="1:10" s="33" customFormat="1" ht="30">
      <c r="A65" s="30">
        <v>58</v>
      </c>
      <c r="B65" s="34" t="s">
        <v>74</v>
      </c>
      <c r="C65" s="41"/>
      <c r="D65" s="36" t="s">
        <v>16</v>
      </c>
      <c r="E65" s="43">
        <v>1</v>
      </c>
      <c r="F65" s="31"/>
      <c r="G65" s="32">
        <f t="shared" si="11"/>
        <v>0</v>
      </c>
      <c r="H65" s="35"/>
      <c r="I65" s="32">
        <f t="shared" si="12"/>
        <v>0</v>
      </c>
      <c r="J65" s="32">
        <f t="shared" si="13"/>
        <v>0</v>
      </c>
    </row>
    <row r="66" spans="1:10" s="33" customFormat="1" ht="30">
      <c r="A66" s="30">
        <v>59</v>
      </c>
      <c r="B66" s="34" t="s">
        <v>75</v>
      </c>
      <c r="C66" s="41"/>
      <c r="D66" s="36" t="s">
        <v>16</v>
      </c>
      <c r="E66" s="43">
        <v>1</v>
      </c>
      <c r="F66" s="31"/>
      <c r="G66" s="32">
        <f t="shared" si="11"/>
        <v>0</v>
      </c>
      <c r="H66" s="35"/>
      <c r="I66" s="32">
        <f t="shared" si="12"/>
        <v>0</v>
      </c>
      <c r="J66" s="32">
        <f t="shared" si="13"/>
        <v>0</v>
      </c>
    </row>
    <row r="67" spans="1:10" s="33" customFormat="1" ht="30">
      <c r="A67" s="30">
        <v>60</v>
      </c>
      <c r="B67" s="34" t="s">
        <v>76</v>
      </c>
      <c r="C67" s="41"/>
      <c r="D67" s="36" t="s">
        <v>16</v>
      </c>
      <c r="E67" s="43">
        <v>1</v>
      </c>
      <c r="F67" s="31"/>
      <c r="G67" s="32">
        <f t="shared" si="11"/>
        <v>0</v>
      </c>
      <c r="H67" s="35"/>
      <c r="I67" s="32">
        <f t="shared" si="12"/>
        <v>0</v>
      </c>
      <c r="J67" s="32">
        <f t="shared" si="13"/>
        <v>0</v>
      </c>
    </row>
    <row r="68" spans="1:10" s="33" customFormat="1" ht="45">
      <c r="A68" s="30">
        <v>61</v>
      </c>
      <c r="B68" s="34" t="s">
        <v>77</v>
      </c>
      <c r="C68" s="41"/>
      <c r="D68" s="36" t="s">
        <v>16</v>
      </c>
      <c r="E68" s="43">
        <v>1</v>
      </c>
      <c r="F68" s="31"/>
      <c r="G68" s="32">
        <f t="shared" si="11"/>
        <v>0</v>
      </c>
      <c r="H68" s="35"/>
      <c r="I68" s="32">
        <f t="shared" si="12"/>
        <v>0</v>
      </c>
      <c r="J68" s="32">
        <f t="shared" si="13"/>
        <v>0</v>
      </c>
    </row>
    <row r="69" spans="1:10" s="33" customFormat="1" ht="45">
      <c r="A69" s="30">
        <v>62</v>
      </c>
      <c r="B69" s="34" t="s">
        <v>78</v>
      </c>
      <c r="C69" s="41"/>
      <c r="D69" s="37" t="s">
        <v>16</v>
      </c>
      <c r="E69" s="43">
        <v>1</v>
      </c>
      <c r="F69" s="31"/>
      <c r="G69" s="32">
        <f t="shared" si="11"/>
        <v>0</v>
      </c>
      <c r="H69" s="35"/>
      <c r="I69" s="32">
        <f t="shared" si="12"/>
        <v>0</v>
      </c>
      <c r="J69" s="32">
        <f t="shared" si="13"/>
        <v>0</v>
      </c>
    </row>
    <row r="70" spans="1:10" s="33" customFormat="1" ht="45">
      <c r="A70" s="30">
        <v>63</v>
      </c>
      <c r="B70" s="34" t="s">
        <v>79</v>
      </c>
      <c r="C70" s="41"/>
      <c r="D70" s="36" t="s">
        <v>15</v>
      </c>
      <c r="E70" s="43">
        <v>1</v>
      </c>
      <c r="F70" s="31"/>
      <c r="G70" s="32">
        <f t="shared" si="11"/>
        <v>0</v>
      </c>
      <c r="H70" s="35"/>
      <c r="I70" s="32">
        <f t="shared" si="12"/>
        <v>0</v>
      </c>
      <c r="J70" s="32">
        <f t="shared" si="13"/>
        <v>0</v>
      </c>
    </row>
    <row r="71" spans="1:10" s="33" customFormat="1" ht="30">
      <c r="A71" s="30">
        <v>64</v>
      </c>
      <c r="B71" s="34" t="s">
        <v>80</v>
      </c>
      <c r="C71" s="41"/>
      <c r="D71" s="36" t="s">
        <v>16</v>
      </c>
      <c r="E71" s="43">
        <v>1</v>
      </c>
      <c r="F71" s="31"/>
      <c r="G71" s="32">
        <f t="shared" si="11"/>
        <v>0</v>
      </c>
      <c r="H71" s="35"/>
      <c r="I71" s="32">
        <f t="shared" si="12"/>
        <v>0</v>
      </c>
      <c r="J71" s="32">
        <f t="shared" si="13"/>
        <v>0</v>
      </c>
    </row>
    <row r="72" spans="1:10" s="33" customFormat="1" ht="45">
      <c r="A72" s="30">
        <v>65</v>
      </c>
      <c r="B72" s="34" t="s">
        <v>81</v>
      </c>
      <c r="C72" s="41"/>
      <c r="D72" s="36" t="s">
        <v>16</v>
      </c>
      <c r="E72" s="43">
        <v>1</v>
      </c>
      <c r="F72" s="31"/>
      <c r="G72" s="32">
        <f t="shared" si="11"/>
        <v>0</v>
      </c>
      <c r="H72" s="35"/>
      <c r="I72" s="32">
        <f t="shared" si="12"/>
        <v>0</v>
      </c>
      <c r="J72" s="32">
        <f t="shared" si="13"/>
        <v>0</v>
      </c>
    </row>
    <row r="73" spans="1:10" s="33" customFormat="1" ht="45">
      <c r="A73" s="30">
        <v>66</v>
      </c>
      <c r="B73" s="34" t="s">
        <v>82</v>
      </c>
      <c r="C73" s="41"/>
      <c r="D73" s="36" t="s">
        <v>16</v>
      </c>
      <c r="E73" s="43">
        <v>1</v>
      </c>
      <c r="F73" s="31"/>
      <c r="G73" s="32">
        <f t="shared" si="11"/>
        <v>0</v>
      </c>
      <c r="H73" s="35"/>
      <c r="I73" s="32">
        <f t="shared" si="12"/>
        <v>0</v>
      </c>
      <c r="J73" s="32">
        <f t="shared" si="13"/>
        <v>0</v>
      </c>
    </row>
    <row r="74" spans="1:10" s="33" customFormat="1" ht="45">
      <c r="A74" s="30">
        <v>67</v>
      </c>
      <c r="B74" s="34" t="s">
        <v>83</v>
      </c>
      <c r="C74" s="41"/>
      <c r="D74" s="36" t="s">
        <v>16</v>
      </c>
      <c r="E74" s="43">
        <v>48</v>
      </c>
      <c r="F74" s="31"/>
      <c r="G74" s="32">
        <f t="shared" si="11"/>
        <v>0</v>
      </c>
      <c r="H74" s="35"/>
      <c r="I74" s="32">
        <f t="shared" si="12"/>
        <v>0</v>
      </c>
      <c r="J74" s="32">
        <f t="shared" si="13"/>
        <v>0</v>
      </c>
    </row>
    <row r="75" spans="1:10" s="33" customFormat="1" ht="30">
      <c r="A75" s="30">
        <v>68</v>
      </c>
      <c r="B75" s="34" t="s">
        <v>84</v>
      </c>
      <c r="C75" s="41"/>
      <c r="D75" s="37" t="s">
        <v>16</v>
      </c>
      <c r="E75" s="43">
        <v>1</v>
      </c>
      <c r="F75" s="31"/>
      <c r="G75" s="32">
        <f t="shared" si="11"/>
        <v>0</v>
      </c>
      <c r="H75" s="35"/>
      <c r="I75" s="32">
        <f t="shared" si="12"/>
        <v>0</v>
      </c>
      <c r="J75" s="32">
        <f t="shared" si="13"/>
        <v>0</v>
      </c>
    </row>
    <row r="76" spans="1:10" s="33" customFormat="1" ht="30">
      <c r="A76" s="30">
        <v>69</v>
      </c>
      <c r="B76" s="34" t="s">
        <v>85</v>
      </c>
      <c r="C76" s="41"/>
      <c r="D76" s="37" t="s">
        <v>16</v>
      </c>
      <c r="E76" s="43">
        <v>1</v>
      </c>
      <c r="F76" s="31"/>
      <c r="G76" s="32">
        <f t="shared" si="11"/>
        <v>0</v>
      </c>
      <c r="H76" s="35"/>
      <c r="I76" s="32">
        <f aca="true" t="shared" si="14" ref="I76:I95">ROUND(G76*H76,2)</f>
        <v>0</v>
      </c>
      <c r="J76" s="32">
        <f aca="true" t="shared" si="15" ref="J76:J95">ROUND(G76+I76,2)</f>
        <v>0</v>
      </c>
    </row>
    <row r="77" spans="1:10" s="33" customFormat="1" ht="30">
      <c r="A77" s="30">
        <v>70</v>
      </c>
      <c r="B77" s="34" t="s">
        <v>86</v>
      </c>
      <c r="C77" s="41"/>
      <c r="D77" s="37" t="s">
        <v>16</v>
      </c>
      <c r="E77" s="43">
        <v>1</v>
      </c>
      <c r="F77" s="31"/>
      <c r="G77" s="32">
        <f t="shared" si="11"/>
        <v>0</v>
      </c>
      <c r="H77" s="35"/>
      <c r="I77" s="32">
        <f t="shared" si="14"/>
        <v>0</v>
      </c>
      <c r="J77" s="32">
        <f t="shared" si="15"/>
        <v>0</v>
      </c>
    </row>
    <row r="78" spans="1:10" s="33" customFormat="1" ht="30">
      <c r="A78" s="30">
        <v>71</v>
      </c>
      <c r="B78" s="34" t="s">
        <v>87</v>
      </c>
      <c r="C78" s="41"/>
      <c r="D78" s="36" t="s">
        <v>16</v>
      </c>
      <c r="E78" s="43">
        <v>48</v>
      </c>
      <c r="F78" s="31"/>
      <c r="G78" s="32">
        <f t="shared" si="11"/>
        <v>0</v>
      </c>
      <c r="H78" s="35"/>
      <c r="I78" s="32">
        <f t="shared" si="14"/>
        <v>0</v>
      </c>
      <c r="J78" s="32">
        <f t="shared" si="15"/>
        <v>0</v>
      </c>
    </row>
    <row r="79" spans="1:10" s="33" customFormat="1" ht="45">
      <c r="A79" s="30">
        <v>72</v>
      </c>
      <c r="B79" s="34" t="s">
        <v>88</v>
      </c>
      <c r="C79" s="41"/>
      <c r="D79" s="36" t="s">
        <v>16</v>
      </c>
      <c r="E79" s="43">
        <v>48</v>
      </c>
      <c r="F79" s="31"/>
      <c r="G79" s="32">
        <f t="shared" si="11"/>
        <v>0</v>
      </c>
      <c r="H79" s="35"/>
      <c r="I79" s="32">
        <f t="shared" si="14"/>
        <v>0</v>
      </c>
      <c r="J79" s="32">
        <f t="shared" si="15"/>
        <v>0</v>
      </c>
    </row>
    <row r="80" spans="1:10" s="33" customFormat="1" ht="60">
      <c r="A80" s="30">
        <v>73</v>
      </c>
      <c r="B80" s="34" t="s">
        <v>89</v>
      </c>
      <c r="C80" s="41"/>
      <c r="D80" s="37" t="s">
        <v>16</v>
      </c>
      <c r="E80" s="43">
        <v>1</v>
      </c>
      <c r="F80" s="31"/>
      <c r="G80" s="32">
        <f t="shared" si="11"/>
        <v>0</v>
      </c>
      <c r="H80" s="35"/>
      <c r="I80" s="32">
        <f t="shared" si="14"/>
        <v>0</v>
      </c>
      <c r="J80" s="32">
        <f t="shared" si="15"/>
        <v>0</v>
      </c>
    </row>
    <row r="81" spans="1:10" s="33" customFormat="1" ht="60">
      <c r="A81" s="30">
        <v>74</v>
      </c>
      <c r="B81" s="34" t="s">
        <v>90</v>
      </c>
      <c r="C81" s="41"/>
      <c r="D81" s="37" t="s">
        <v>16</v>
      </c>
      <c r="E81" s="43">
        <v>1</v>
      </c>
      <c r="F81" s="31"/>
      <c r="G81" s="32">
        <f t="shared" si="11"/>
        <v>0</v>
      </c>
      <c r="H81" s="35"/>
      <c r="I81" s="32">
        <f t="shared" si="14"/>
        <v>0</v>
      </c>
      <c r="J81" s="32">
        <f t="shared" si="15"/>
        <v>0</v>
      </c>
    </row>
    <row r="82" spans="1:10" s="33" customFormat="1" ht="60">
      <c r="A82" s="30">
        <v>75</v>
      </c>
      <c r="B82" s="34" t="s">
        <v>91</v>
      </c>
      <c r="C82" s="41"/>
      <c r="D82" s="36" t="s">
        <v>16</v>
      </c>
      <c r="E82" s="43">
        <v>24</v>
      </c>
      <c r="F82" s="31"/>
      <c r="G82" s="32">
        <f t="shared" si="11"/>
        <v>0</v>
      </c>
      <c r="H82" s="35"/>
      <c r="I82" s="32">
        <f t="shared" si="14"/>
        <v>0</v>
      </c>
      <c r="J82" s="32">
        <f t="shared" si="15"/>
        <v>0</v>
      </c>
    </row>
    <row r="83" spans="1:10" s="33" customFormat="1" ht="78">
      <c r="A83" s="30">
        <v>76</v>
      </c>
      <c r="B83" s="34" t="s">
        <v>92</v>
      </c>
      <c r="C83" s="41"/>
      <c r="D83" s="37" t="s">
        <v>16</v>
      </c>
      <c r="E83" s="43">
        <v>1</v>
      </c>
      <c r="F83" s="31"/>
      <c r="G83" s="32">
        <f t="shared" si="11"/>
        <v>0</v>
      </c>
      <c r="H83" s="35"/>
      <c r="I83" s="32">
        <f t="shared" si="14"/>
        <v>0</v>
      </c>
      <c r="J83" s="32">
        <f t="shared" si="15"/>
        <v>0</v>
      </c>
    </row>
    <row r="84" spans="1:10" s="33" customFormat="1" ht="78">
      <c r="A84" s="30">
        <v>77</v>
      </c>
      <c r="B84" s="34" t="s">
        <v>93</v>
      </c>
      <c r="C84" s="41"/>
      <c r="D84" s="37" t="s">
        <v>16</v>
      </c>
      <c r="E84" s="43">
        <v>1</v>
      </c>
      <c r="F84" s="31"/>
      <c r="G84" s="32">
        <f t="shared" si="11"/>
        <v>0</v>
      </c>
      <c r="H84" s="35"/>
      <c r="I84" s="32">
        <f t="shared" si="14"/>
        <v>0</v>
      </c>
      <c r="J84" s="32">
        <f t="shared" si="15"/>
        <v>0</v>
      </c>
    </row>
    <row r="85" spans="1:10" s="33" customFormat="1" ht="78">
      <c r="A85" s="30">
        <v>78</v>
      </c>
      <c r="B85" s="34" t="s">
        <v>94</v>
      </c>
      <c r="C85" s="41"/>
      <c r="D85" s="37" t="s">
        <v>16</v>
      </c>
      <c r="E85" s="43">
        <v>1</v>
      </c>
      <c r="F85" s="31"/>
      <c r="G85" s="32">
        <f>ROUND(E85*F85,2)</f>
        <v>0</v>
      </c>
      <c r="H85" s="35"/>
      <c r="I85" s="32">
        <f>ROUND(G85*H85,2)</f>
        <v>0</v>
      </c>
      <c r="J85" s="32">
        <f>ROUND(G85+I85,2)</f>
        <v>0</v>
      </c>
    </row>
    <row r="86" spans="1:10" s="33" customFormat="1" ht="78">
      <c r="A86" s="30">
        <v>79</v>
      </c>
      <c r="B86" s="34" t="s">
        <v>95</v>
      </c>
      <c r="C86" s="41"/>
      <c r="D86" s="37" t="s">
        <v>16</v>
      </c>
      <c r="E86" s="43">
        <v>1</v>
      </c>
      <c r="F86" s="31"/>
      <c r="G86" s="32">
        <f>ROUND(E86*F86,2)</f>
        <v>0</v>
      </c>
      <c r="H86" s="35"/>
      <c r="I86" s="32">
        <f>ROUND(G86*H86,2)</f>
        <v>0</v>
      </c>
      <c r="J86" s="32">
        <f>ROUND(G86+I86,2)</f>
        <v>0</v>
      </c>
    </row>
    <row r="87" spans="1:10" s="33" customFormat="1" ht="78">
      <c r="A87" s="30">
        <v>80</v>
      </c>
      <c r="B87" s="34" t="s">
        <v>96</v>
      </c>
      <c r="C87" s="41"/>
      <c r="D87" s="37" t="s">
        <v>16</v>
      </c>
      <c r="E87" s="43">
        <v>1</v>
      </c>
      <c r="F87" s="31"/>
      <c r="G87" s="32">
        <f>ROUND(E87*F87,2)</f>
        <v>0</v>
      </c>
      <c r="H87" s="35"/>
      <c r="I87" s="32">
        <f>ROUND(G87*H87,2)</f>
        <v>0</v>
      </c>
      <c r="J87" s="32">
        <f>ROUND(G87+I87,2)</f>
        <v>0</v>
      </c>
    </row>
    <row r="88" spans="1:10" s="33" customFormat="1" ht="78">
      <c r="A88" s="30">
        <v>81</v>
      </c>
      <c r="B88" s="34" t="s">
        <v>97</v>
      </c>
      <c r="C88" s="41"/>
      <c r="D88" s="37" t="s">
        <v>16</v>
      </c>
      <c r="E88" s="43">
        <v>1</v>
      </c>
      <c r="F88" s="31"/>
      <c r="G88" s="32">
        <f>ROUND(E88*F88,2)</f>
        <v>0</v>
      </c>
      <c r="H88" s="35"/>
      <c r="I88" s="32">
        <f>ROUND(G88*H88,2)</f>
        <v>0</v>
      </c>
      <c r="J88" s="32">
        <f>ROUND(G88+I88,2)</f>
        <v>0</v>
      </c>
    </row>
    <row r="89" spans="1:10" s="33" customFormat="1" ht="78">
      <c r="A89" s="30">
        <v>82</v>
      </c>
      <c r="B89" s="34" t="s">
        <v>98</v>
      </c>
      <c r="C89" s="41"/>
      <c r="D89" s="37" t="s">
        <v>16</v>
      </c>
      <c r="E89" s="43">
        <v>1</v>
      </c>
      <c r="F89" s="31"/>
      <c r="G89" s="32">
        <f>ROUND(E89*F89,2)</f>
        <v>0</v>
      </c>
      <c r="H89" s="35"/>
      <c r="I89" s="32">
        <f>ROUND(G89*H89,2)</f>
        <v>0</v>
      </c>
      <c r="J89" s="32">
        <f>ROUND(G89+I89,2)</f>
        <v>0</v>
      </c>
    </row>
    <row r="90" spans="1:10" s="33" customFormat="1" ht="78">
      <c r="A90" s="30">
        <v>83</v>
      </c>
      <c r="B90" s="34" t="s">
        <v>99</v>
      </c>
      <c r="C90" s="41"/>
      <c r="D90" s="37" t="s">
        <v>16</v>
      </c>
      <c r="E90" s="43">
        <v>1</v>
      </c>
      <c r="F90" s="31"/>
      <c r="G90" s="32">
        <f t="shared" si="11"/>
        <v>0</v>
      </c>
      <c r="H90" s="35"/>
      <c r="I90" s="32">
        <f t="shared" si="14"/>
        <v>0</v>
      </c>
      <c r="J90" s="32">
        <f t="shared" si="15"/>
        <v>0</v>
      </c>
    </row>
    <row r="91" spans="1:10" s="33" customFormat="1" ht="78">
      <c r="A91" s="30">
        <v>84</v>
      </c>
      <c r="B91" s="34" t="s">
        <v>100</v>
      </c>
      <c r="C91" s="41"/>
      <c r="D91" s="37" t="s">
        <v>16</v>
      </c>
      <c r="E91" s="43">
        <v>1</v>
      </c>
      <c r="F91" s="31"/>
      <c r="G91" s="32">
        <f t="shared" si="11"/>
        <v>0</v>
      </c>
      <c r="H91" s="35"/>
      <c r="I91" s="32">
        <f t="shared" si="14"/>
        <v>0</v>
      </c>
      <c r="J91" s="32">
        <f t="shared" si="15"/>
        <v>0</v>
      </c>
    </row>
    <row r="92" spans="1:10" s="33" customFormat="1" ht="30">
      <c r="A92" s="30">
        <v>85</v>
      </c>
      <c r="B92" s="34" t="s">
        <v>101</v>
      </c>
      <c r="C92" s="41"/>
      <c r="D92" s="37" t="s">
        <v>16</v>
      </c>
      <c r="E92" s="43">
        <v>1</v>
      </c>
      <c r="F92" s="31"/>
      <c r="G92" s="32">
        <f t="shared" si="11"/>
        <v>0</v>
      </c>
      <c r="H92" s="35"/>
      <c r="I92" s="32">
        <f t="shared" si="14"/>
        <v>0</v>
      </c>
      <c r="J92" s="32">
        <f t="shared" si="15"/>
        <v>0</v>
      </c>
    </row>
    <row r="93" spans="1:10" s="33" customFormat="1" ht="30">
      <c r="A93" s="30">
        <v>86</v>
      </c>
      <c r="B93" s="34" t="s">
        <v>102</v>
      </c>
      <c r="C93" s="41"/>
      <c r="D93" s="36" t="s">
        <v>16</v>
      </c>
      <c r="E93" s="43">
        <v>120</v>
      </c>
      <c r="F93" s="31"/>
      <c r="G93" s="32">
        <f t="shared" si="11"/>
        <v>0</v>
      </c>
      <c r="H93" s="35"/>
      <c r="I93" s="32">
        <f t="shared" si="14"/>
        <v>0</v>
      </c>
      <c r="J93" s="32">
        <f t="shared" si="15"/>
        <v>0</v>
      </c>
    </row>
    <row r="94" spans="1:10" s="33" customFormat="1" ht="45">
      <c r="A94" s="30">
        <v>87</v>
      </c>
      <c r="B94" s="34" t="s">
        <v>103</v>
      </c>
      <c r="C94" s="41"/>
      <c r="D94" s="36" t="s">
        <v>16</v>
      </c>
      <c r="E94" s="43">
        <v>360</v>
      </c>
      <c r="F94" s="31"/>
      <c r="G94" s="32">
        <f t="shared" si="11"/>
        <v>0</v>
      </c>
      <c r="H94" s="35"/>
      <c r="I94" s="32">
        <f t="shared" si="14"/>
        <v>0</v>
      </c>
      <c r="J94" s="32">
        <f t="shared" si="15"/>
        <v>0</v>
      </c>
    </row>
    <row r="95" spans="1:10" s="33" customFormat="1" ht="60">
      <c r="A95" s="30">
        <v>88</v>
      </c>
      <c r="B95" s="34" t="s">
        <v>104</v>
      </c>
      <c r="C95" s="41"/>
      <c r="D95" s="36" t="s">
        <v>16</v>
      </c>
      <c r="E95" s="43">
        <v>84</v>
      </c>
      <c r="F95" s="31"/>
      <c r="G95" s="32">
        <f t="shared" si="11"/>
        <v>0</v>
      </c>
      <c r="H95" s="35"/>
      <c r="I95" s="32">
        <f t="shared" si="14"/>
        <v>0</v>
      </c>
      <c r="J95" s="32">
        <f t="shared" si="15"/>
        <v>0</v>
      </c>
    </row>
    <row r="96" spans="1:10" s="33" customFormat="1" ht="60">
      <c r="A96" s="30">
        <v>89</v>
      </c>
      <c r="B96" s="34" t="s">
        <v>105</v>
      </c>
      <c r="C96" s="41"/>
      <c r="D96" s="36" t="s">
        <v>16</v>
      </c>
      <c r="E96" s="43">
        <v>84</v>
      </c>
      <c r="F96" s="31"/>
      <c r="G96" s="32">
        <f t="shared" si="11"/>
        <v>0</v>
      </c>
      <c r="H96" s="35"/>
      <c r="I96" s="32">
        <f aca="true" t="shared" si="16" ref="I96:I104">ROUND(G96*H96,2)</f>
        <v>0</v>
      </c>
      <c r="J96" s="32">
        <f aca="true" t="shared" si="17" ref="J96:J104">ROUND(G96+I96,2)</f>
        <v>0</v>
      </c>
    </row>
    <row r="97" spans="1:10" s="33" customFormat="1" ht="60">
      <c r="A97" s="30">
        <v>90</v>
      </c>
      <c r="B97" s="34" t="s">
        <v>106</v>
      </c>
      <c r="C97" s="41"/>
      <c r="D97" s="37" t="s">
        <v>16</v>
      </c>
      <c r="E97" s="43">
        <v>1</v>
      </c>
      <c r="F97" s="31"/>
      <c r="G97" s="32">
        <f t="shared" si="11"/>
        <v>0</v>
      </c>
      <c r="H97" s="35"/>
      <c r="I97" s="32">
        <f t="shared" si="16"/>
        <v>0</v>
      </c>
      <c r="J97" s="32">
        <f t="shared" si="17"/>
        <v>0</v>
      </c>
    </row>
    <row r="98" spans="1:10" s="33" customFormat="1" ht="60">
      <c r="A98" s="30">
        <v>91</v>
      </c>
      <c r="B98" s="34" t="s">
        <v>107</v>
      </c>
      <c r="C98" s="41"/>
      <c r="D98" s="37" t="s">
        <v>16</v>
      </c>
      <c r="E98" s="43">
        <v>1</v>
      </c>
      <c r="F98" s="31"/>
      <c r="G98" s="32">
        <f t="shared" si="11"/>
        <v>0</v>
      </c>
      <c r="H98" s="35"/>
      <c r="I98" s="32">
        <f t="shared" si="16"/>
        <v>0</v>
      </c>
      <c r="J98" s="32">
        <f t="shared" si="17"/>
        <v>0</v>
      </c>
    </row>
    <row r="99" spans="1:10" s="33" customFormat="1" ht="60">
      <c r="A99" s="30">
        <v>92</v>
      </c>
      <c r="B99" s="34" t="s">
        <v>108</v>
      </c>
      <c r="C99" s="41"/>
      <c r="D99" s="37" t="s">
        <v>16</v>
      </c>
      <c r="E99" s="43">
        <v>1</v>
      </c>
      <c r="F99" s="31"/>
      <c r="G99" s="32">
        <f t="shared" si="11"/>
        <v>0</v>
      </c>
      <c r="H99" s="35"/>
      <c r="I99" s="32">
        <f t="shared" si="16"/>
        <v>0</v>
      </c>
      <c r="J99" s="32">
        <f t="shared" si="17"/>
        <v>0</v>
      </c>
    </row>
    <row r="100" spans="1:10" s="33" customFormat="1" ht="60">
      <c r="A100" s="30">
        <v>93</v>
      </c>
      <c r="B100" s="34" t="s">
        <v>109</v>
      </c>
      <c r="C100" s="41"/>
      <c r="D100" s="37" t="s">
        <v>16</v>
      </c>
      <c r="E100" s="43">
        <v>1</v>
      </c>
      <c r="F100" s="31"/>
      <c r="G100" s="32">
        <f t="shared" si="11"/>
        <v>0</v>
      </c>
      <c r="H100" s="35"/>
      <c r="I100" s="32">
        <f t="shared" si="16"/>
        <v>0</v>
      </c>
      <c r="J100" s="32">
        <f t="shared" si="17"/>
        <v>0</v>
      </c>
    </row>
    <row r="101" spans="1:10" s="33" customFormat="1" ht="60">
      <c r="A101" s="30">
        <v>94</v>
      </c>
      <c r="B101" s="34" t="s">
        <v>110</v>
      </c>
      <c r="C101" s="41"/>
      <c r="D101" s="37" t="s">
        <v>16</v>
      </c>
      <c r="E101" s="43">
        <v>1</v>
      </c>
      <c r="F101" s="31"/>
      <c r="G101" s="32">
        <f t="shared" si="11"/>
        <v>0</v>
      </c>
      <c r="H101" s="35"/>
      <c r="I101" s="32">
        <f t="shared" si="16"/>
        <v>0</v>
      </c>
      <c r="J101" s="32">
        <f t="shared" si="17"/>
        <v>0</v>
      </c>
    </row>
    <row r="102" spans="1:10" s="33" customFormat="1" ht="60">
      <c r="A102" s="30">
        <v>95</v>
      </c>
      <c r="B102" s="34" t="s">
        <v>111</v>
      </c>
      <c r="C102" s="41"/>
      <c r="D102" s="37" t="s">
        <v>16</v>
      </c>
      <c r="E102" s="43">
        <v>1</v>
      </c>
      <c r="F102" s="31"/>
      <c r="G102" s="32">
        <f t="shared" si="11"/>
        <v>0</v>
      </c>
      <c r="H102" s="35"/>
      <c r="I102" s="32">
        <f t="shared" si="16"/>
        <v>0</v>
      </c>
      <c r="J102" s="32">
        <f t="shared" si="17"/>
        <v>0</v>
      </c>
    </row>
    <row r="103" spans="1:10" s="33" customFormat="1" ht="45">
      <c r="A103" s="30">
        <v>96</v>
      </c>
      <c r="B103" s="34" t="s">
        <v>112</v>
      </c>
      <c r="C103" s="41"/>
      <c r="D103" s="37" t="s">
        <v>16</v>
      </c>
      <c r="E103" s="43">
        <v>1</v>
      </c>
      <c r="F103" s="31"/>
      <c r="G103" s="32">
        <f t="shared" si="11"/>
        <v>0</v>
      </c>
      <c r="H103" s="35"/>
      <c r="I103" s="32">
        <f t="shared" si="16"/>
        <v>0</v>
      </c>
      <c r="J103" s="32">
        <f t="shared" si="17"/>
        <v>0</v>
      </c>
    </row>
    <row r="104" spans="1:10" s="33" customFormat="1" ht="30">
      <c r="A104" s="30">
        <v>97</v>
      </c>
      <c r="B104" s="34" t="s">
        <v>113</v>
      </c>
      <c r="C104" s="41"/>
      <c r="D104" s="36" t="s">
        <v>16</v>
      </c>
      <c r="E104" s="43">
        <v>1</v>
      </c>
      <c r="F104" s="31"/>
      <c r="G104" s="32">
        <f t="shared" si="11"/>
        <v>0</v>
      </c>
      <c r="H104" s="35"/>
      <c r="I104" s="32">
        <f t="shared" si="16"/>
        <v>0</v>
      </c>
      <c r="J104" s="32">
        <f t="shared" si="17"/>
        <v>0</v>
      </c>
    </row>
    <row r="105" spans="6:10" ht="39.75" customHeight="1">
      <c r="F105" s="23" t="s">
        <v>1</v>
      </c>
      <c r="G105" s="24">
        <f>SUM(G8:G104)</f>
        <v>0</v>
      </c>
      <c r="H105" s="25"/>
      <c r="I105" s="24">
        <f>SUM(I8:I104)</f>
        <v>0</v>
      </c>
      <c r="J105" s="24">
        <f>ROUND(SUM(J8:J104),2)</f>
        <v>0</v>
      </c>
    </row>
    <row r="107" spans="2:5" ht="15">
      <c r="B107" s="5" t="s">
        <v>0</v>
      </c>
      <c r="C107" s="5"/>
      <c r="D107" s="14"/>
      <c r="E107" s="28"/>
    </row>
    <row r="108" spans="2:5" ht="15">
      <c r="B108" s="5"/>
      <c r="C108" s="5"/>
      <c r="D108" s="14"/>
      <c r="E108" s="28"/>
    </row>
    <row r="109" spans="2:5" ht="15">
      <c r="B109" s="5"/>
      <c r="C109" s="5"/>
      <c r="D109" s="14"/>
      <c r="E109" s="28"/>
    </row>
    <row r="110" spans="2:23" ht="15" customHeight="1">
      <c r="B110" s="44" t="s">
        <v>117</v>
      </c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2:5" ht="15">
      <c r="B111" s="6"/>
      <c r="C111" s="6"/>
      <c r="D111" s="15"/>
      <c r="E111" s="29"/>
    </row>
    <row r="112" spans="4:5" ht="15">
      <c r="D112" s="14"/>
      <c r="E112" s="28"/>
    </row>
    <row r="113" spans="2:7" ht="15">
      <c r="B113" s="6" t="s">
        <v>3</v>
      </c>
      <c r="C113" s="6"/>
      <c r="D113" s="15"/>
      <c r="E113" s="29"/>
      <c r="F113" s="20"/>
      <c r="G113" s="16"/>
    </row>
    <row r="114" spans="2:3" ht="15">
      <c r="B114" s="7"/>
      <c r="C114" s="7"/>
    </row>
    <row r="115" spans="2:3" ht="15">
      <c r="B115" s="5"/>
      <c r="C115" s="5"/>
    </row>
    <row r="116" spans="2:3" ht="15">
      <c r="B116" s="12" t="s">
        <v>4</v>
      </c>
      <c r="C116" s="6"/>
    </row>
  </sheetData>
  <sheetProtection/>
  <autoFilter ref="A7:J105"/>
  <mergeCells count="7">
    <mergeCell ref="B110:W110"/>
    <mergeCell ref="A5:B5"/>
    <mergeCell ref="G3:H3"/>
    <mergeCell ref="I3:J3"/>
    <mergeCell ref="G4:J4"/>
    <mergeCell ref="A4:B4"/>
    <mergeCell ref="A3:E3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2021-10-19T06:22:25Z</cp:lastPrinted>
  <dcterms:created xsi:type="dcterms:W3CDTF">2010-12-08T11:44:57Z</dcterms:created>
  <dcterms:modified xsi:type="dcterms:W3CDTF">2022-04-22T07:55:55Z</dcterms:modified>
  <cp:category/>
  <cp:version/>
  <cp:contentType/>
  <cp:contentStatus/>
</cp:coreProperties>
</file>