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Opak. - cz.3 - lubelskie" sheetId="1" r:id="rId1"/>
  </sheets>
  <definedNames>
    <definedName name="_xlnm._FilterDatabase" localSheetId="0" hidden="1">'Opak. - cz.3 - lubelskie'!$A$7:$J$105</definedName>
    <definedName name="_xlnm.Print_Area" localSheetId="0">'Opak. - cz.3 - lubelskie'!$A$7:$E$26</definedName>
  </definedNames>
  <calcPr fullCalcOnLoad="1"/>
</workbook>
</file>

<file path=xl/sharedStrings.xml><?xml version="1.0" encoding="utf-8"?>
<sst xmlns="http://schemas.openxmlformats.org/spreadsheetml/2006/main" count="213" uniqueCount="120">
  <si>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</si>
  <si>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</si>
  <si>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</si>
  <si>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</si>
  <si>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</si>
  <si>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</si>
  <si>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</si>
  <si>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</si>
  <si>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</si>
  <si>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</si>
  <si>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</si>
  <si>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</si>
  <si>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</si>
  <si>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</si>
  <si>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3 - woj. lubelskie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</si>
  <si>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</si>
  <si>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</si>
  <si>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</si>
  <si>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</si>
  <si>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39 i 41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</si>
  <si>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40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</si>
  <si>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</si>
  <si>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</si>
  <si>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</si>
  <si>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Filiżanka plastikowa brązowa z uchem -</t>
    </r>
    <r>
      <rPr>
        <sz val="11"/>
        <rFont val="Times New Roman"/>
        <family val="1"/>
      </rPr>
      <t xml:space="preserve"> 160ml, jednorazowa, do podawania zimnych i ciepłych napojów (max 70st.C), opakowanie 50sztuk,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</si>
  <si>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</si>
  <si>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</si>
  <si>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</si>
  <si>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</si>
  <si>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</si>
  <si>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</si>
  <si>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</si>
  <si>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</si>
  <si>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</si>
  <si>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</si>
  <si>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</si>
  <si>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</si>
  <si>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</si>
  <si>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</si>
  <si>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</si>
  <si>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</si>
  <si>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Kubek styropianowy </t>
    </r>
    <r>
      <rPr>
        <sz val="11"/>
        <rFont val="Times New Roman"/>
        <family val="1"/>
      </rPr>
      <t>- 250ml, do gorących i zimnych napojów, biały, jednorazowy, średnica 80mm (dopuszczalna tolerancja wymiar +/- 2mm), opakowanie 50sztuk, opakowanie nadające się do recyklingu.</t>
    </r>
  </si>
  <si>
    <r>
      <rPr>
        <b/>
        <sz val="11"/>
        <rFont val="Times New Roman"/>
        <family val="1"/>
      </rPr>
      <t xml:space="preserve">Łyżeczka plastikowa mała - </t>
    </r>
    <r>
      <rPr>
        <sz val="11"/>
        <rFont val="Times New Roman"/>
        <family val="1"/>
      </rPr>
      <t>biała, jednorazowa, długość: 120mm (dopuszczalna tolerancja wymiaru  +/- 10mm),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</si>
  <si>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</si>
  <si>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Łyżka obiadowa plastikowa - </t>
    </r>
    <r>
      <rPr>
        <sz val="11"/>
        <rFont val="Times New Roman"/>
        <family val="1"/>
      </rPr>
      <t>biała, jednorazowa, długość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</si>
  <si>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</si>
  <si>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</si>
  <si>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</si>
  <si>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 xml:space="preserve">Mieszadełko plastikowe - </t>
    </r>
    <r>
      <rPr>
        <sz val="11"/>
        <rFont val="Times New Roman"/>
        <family val="1"/>
      </rPr>
      <t>białe, jednorazowe, do kawy i herbaty, długość 130mm (dopuszczalna tolerancja wymiaru +/- 10mm),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</si>
  <si>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</si>
  <si>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</si>
  <si>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 xml:space="preserve">Nóż plastikowy - </t>
    </r>
    <r>
      <rPr>
        <sz val="11"/>
        <rFont val="Times New Roman"/>
        <family val="1"/>
      </rPr>
      <t>biały, jednorazowy, długość 170mm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</si>
  <si>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</si>
  <si>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</si>
  <si>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</si>
  <si>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</si>
  <si>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</si>
  <si>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</si>
  <si>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</si>
  <si>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</si>
  <si>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</si>
  <si>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32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</si>
  <si>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38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</si>
  <si>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</si>
  <si>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</si>
  <si>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</si>
  <si>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</si>
  <si>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</si>
  <si>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</si>
  <si>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</si>
  <si>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</si>
  <si>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</si>
  <si>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</si>
  <si>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</si>
  <si>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</si>
  <si>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</si>
  <si>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</si>
  <si>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</si>
  <si>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</si>
  <si>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Słomka - rurka plastikowa - </t>
    </r>
    <r>
      <rPr>
        <sz val="11"/>
        <rFont val="Times New Roman"/>
        <family val="1"/>
      </rPr>
      <t>prosta typu jumbo, czarna, jednorazowa, średnica 8mm (dopuszczalna tolerancja wymiaru +/- 1mm), długość 25cm (dopuszczalna tolerancja wymiaru +/- 2cm), opakowanie zbiorcze 500sztuk,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</si>
  <si>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</si>
  <si>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</si>
  <si>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</si>
  <si>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</si>
  <si>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</si>
  <si>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</si>
  <si>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</si>
  <si>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</si>
  <si>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</si>
  <si>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</si>
  <si>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</si>
  <si>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</si>
  <si>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</si>
  <si>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</si>
  <si>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</si>
  <si>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</si>
  <si>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</si>
  <si>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</si>
  <si>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</si>
  <si>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</si>
  <si>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</si>
  <si>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</si>
  <si>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Widelec plastikowy - </t>
    </r>
    <r>
      <rPr>
        <sz val="11"/>
        <rFont val="Times New Roman"/>
        <family val="1"/>
      </rPr>
      <t>biały, jednorazowy, długość 170mm 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</si>
  <si>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Wieczko plastikowe - </t>
    </r>
    <r>
      <rPr>
        <sz val="11"/>
        <rFont val="Times New Roman"/>
        <family val="1"/>
      </rPr>
      <t xml:space="preserve">do kubka styropianowego 250ml, białe, z ustnikiem, jednorazowe, średnica 80mm (dopuszczalna tolerancja wymiar +/- 2mm), </t>
    </r>
    <r>
      <rPr>
        <u val="single"/>
        <sz val="11"/>
        <rFont val="Times New Roman"/>
        <family val="1"/>
      </rPr>
      <t>kompatybilne z pozycją 24</t>
    </r>
    <r>
      <rPr>
        <sz val="11"/>
        <rFont val="Times New Roman"/>
        <family val="1"/>
      </rPr>
      <t>, opakowanie 100sztuk,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</si>
  <si>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</si>
  <si>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</si>
  <si>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</si>
  <si>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</si>
  <si>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</si>
  <si>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</si>
  <si>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</si>
  <si>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</si>
  <si>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</si>
  <si>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</si>
  <si>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</si>
  <si>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</si>
  <si>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</si>
  <si>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</si>
  <si>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rFont val="Times New Roman"/>
        <family val="1"/>
      </rPr>
      <t xml:space="preserve">Dekiel plastikowy (pokrywka) </t>
    </r>
    <r>
      <rPr>
        <sz val="11"/>
        <rFont val="Times New Roman"/>
        <family val="1"/>
      </rPr>
      <t xml:space="preserve">- do pojemnika 1000ml, prostokątny, bezbarwny,  jednorazowy, długość 182mm (dopuszczalna tolerancja wymiaru +/- 10mm), szerokość 125mm (dopuszczalna tolerancja wymiaru +/- 10mm), </t>
    </r>
    <r>
      <rPr>
        <u val="single"/>
        <sz val="11"/>
        <rFont val="Times New Roman"/>
        <family val="1"/>
      </rPr>
      <t>kompatybilny z pozycją 37</t>
    </r>
    <r>
      <rPr>
        <sz val="11"/>
        <rFont val="Times New Roman"/>
        <family val="1"/>
      </rPr>
      <t>, opakowanie zbiorcze 250sztuk, opakowanie nadające się do recyklingu.</t>
    </r>
  </si>
  <si>
    <t>Załącznik nr 2.3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</si>
</sst>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2" t="s">
        <v>13</v>
      </c>
      <c r="B3" s="52"/>
      <c r="C3" s="52"/>
      <c r="D3" s="52"/>
      <c r="E3" s="52"/>
      <c r="F3" s="17"/>
      <c r="G3" s="46"/>
      <c r="H3" s="46"/>
      <c r="I3" s="47" t="s">
        <v>119</v>
      </c>
      <c r="J3" s="47"/>
    </row>
    <row r="4" spans="1:10" s="1" customFormat="1" ht="15.75">
      <c r="A4" s="50" t="s">
        <v>14</v>
      </c>
      <c r="B4" s="51"/>
      <c r="D4" s="11"/>
      <c r="E4" s="27"/>
      <c r="F4" s="18"/>
      <c r="G4" s="48" t="s">
        <v>12</v>
      </c>
      <c r="H4" s="49"/>
      <c r="I4" s="49"/>
      <c r="J4" s="49"/>
    </row>
    <row r="5" spans="1:10" s="8" customFormat="1" ht="18.75">
      <c r="A5" s="45"/>
      <c r="B5" s="45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114</v>
      </c>
      <c r="C7" s="22" t="s">
        <v>116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34" t="s">
        <v>118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19</v>
      </c>
      <c r="C9" s="39"/>
      <c r="D9" s="36" t="s">
        <v>15</v>
      </c>
      <c r="E9" s="43">
        <v>2</v>
      </c>
      <c r="F9" s="31"/>
      <c r="G9" s="32">
        <f aca="true" t="shared" si="0" ref="G9:G58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20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21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22</v>
      </c>
      <c r="C12" s="39"/>
      <c r="D12" s="37" t="s">
        <v>16</v>
      </c>
      <c r="E12" s="43">
        <v>1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23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34" t="s">
        <v>24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25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26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27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28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29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30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31</v>
      </c>
      <c r="C21" s="39"/>
      <c r="D21" s="36" t="s">
        <v>18</v>
      </c>
      <c r="E21" s="43">
        <v>1080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32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33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34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35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36</v>
      </c>
      <c r="C26" s="41"/>
      <c r="D26" s="37" t="s">
        <v>16</v>
      </c>
      <c r="E26" s="43">
        <v>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37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6">ROUND(G27*H27,2)</f>
        <v>0</v>
      </c>
      <c r="J27" s="32">
        <f aca="true" t="shared" si="4" ref="J27:J36">ROUND(G27+I27,2)</f>
        <v>0</v>
      </c>
    </row>
    <row r="28" spans="1:10" s="33" customFormat="1" ht="45">
      <c r="A28" s="30">
        <v>21</v>
      </c>
      <c r="B28" s="34" t="s">
        <v>38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39</v>
      </c>
      <c r="C29" s="41"/>
      <c r="D29" s="36" t="s">
        <v>16</v>
      </c>
      <c r="E29" s="43">
        <v>480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40</v>
      </c>
      <c r="C30" s="41"/>
      <c r="D30" s="36" t="s">
        <v>16</v>
      </c>
      <c r="E30" s="43">
        <v>360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45">
      <c r="A31" s="30">
        <v>24</v>
      </c>
      <c r="B31" s="34" t="s">
        <v>41</v>
      </c>
      <c r="C31" s="41"/>
      <c r="D31" s="36" t="s">
        <v>16</v>
      </c>
      <c r="E31" s="43">
        <v>360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30">
      <c r="A32" s="30">
        <v>25</v>
      </c>
      <c r="B32" s="34" t="s">
        <v>42</v>
      </c>
      <c r="C32" s="41"/>
      <c r="D32" s="36" t="s">
        <v>16</v>
      </c>
      <c r="E32" s="43">
        <v>72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45">
      <c r="A33" s="30">
        <v>26</v>
      </c>
      <c r="B33" s="34" t="s">
        <v>43</v>
      </c>
      <c r="C33" s="41"/>
      <c r="D33" s="38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30">
      <c r="A34" s="30">
        <v>27</v>
      </c>
      <c r="B34" s="34" t="s">
        <v>44</v>
      </c>
      <c r="C34" s="41"/>
      <c r="D34" s="36" t="s">
        <v>16</v>
      </c>
      <c r="E34" s="43">
        <v>72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60">
      <c r="A35" s="30">
        <v>28</v>
      </c>
      <c r="B35" s="34" t="s">
        <v>45</v>
      </c>
      <c r="C35" s="41"/>
      <c r="D35" s="37" t="s">
        <v>16</v>
      </c>
      <c r="E35" s="43">
        <v>1</v>
      </c>
      <c r="F35" s="31"/>
      <c r="G35" s="32">
        <f t="shared" si="0"/>
        <v>0</v>
      </c>
      <c r="H35" s="35"/>
      <c r="I35" s="32">
        <f t="shared" si="3"/>
        <v>0</v>
      </c>
      <c r="J35" s="32">
        <f t="shared" si="4"/>
        <v>0</v>
      </c>
    </row>
    <row r="36" spans="1:10" s="33" customFormat="1" ht="60">
      <c r="A36" s="30">
        <v>29</v>
      </c>
      <c r="B36" s="34" t="s">
        <v>46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3"/>
        <v>0</v>
      </c>
      <c r="J36" s="32">
        <f t="shared" si="4"/>
        <v>0</v>
      </c>
    </row>
    <row r="37" spans="1:10" s="33" customFormat="1" ht="45">
      <c r="A37" s="30">
        <v>30</v>
      </c>
      <c r="B37" s="34" t="s">
        <v>47</v>
      </c>
      <c r="C37" s="41"/>
      <c r="D37" s="37" t="s">
        <v>16</v>
      </c>
      <c r="E37" s="43">
        <v>1</v>
      </c>
      <c r="F37" s="31"/>
      <c r="G37" s="32">
        <f>ROUND(E37*F37,2)</f>
        <v>0</v>
      </c>
      <c r="H37" s="35"/>
      <c r="I37" s="32">
        <f>ROUND(G37*H37,2)</f>
        <v>0</v>
      </c>
      <c r="J37" s="32">
        <f>ROUND(G37+I37,2)</f>
        <v>0</v>
      </c>
    </row>
    <row r="38" spans="1:10" s="33" customFormat="1" ht="45">
      <c r="A38" s="30">
        <v>31</v>
      </c>
      <c r="B38" s="34" t="s">
        <v>48</v>
      </c>
      <c r="C38" s="41"/>
      <c r="D38" s="36" t="s">
        <v>16</v>
      </c>
      <c r="E38" s="43">
        <v>84</v>
      </c>
      <c r="F38" s="31"/>
      <c r="G38" s="32">
        <f t="shared" si="0"/>
        <v>0</v>
      </c>
      <c r="H38" s="35"/>
      <c r="I38" s="32">
        <f aca="true" t="shared" si="5" ref="I38:I43">ROUND(G38*H38,2)</f>
        <v>0</v>
      </c>
      <c r="J38" s="32">
        <f aca="true" t="shared" si="6" ref="J38:J43">ROUND(G38+I38,2)</f>
        <v>0</v>
      </c>
    </row>
    <row r="39" spans="1:10" s="33" customFormat="1" ht="60">
      <c r="A39" s="30">
        <v>32</v>
      </c>
      <c r="B39" s="34" t="s">
        <v>49</v>
      </c>
      <c r="C39" s="41"/>
      <c r="D39" s="37" t="s">
        <v>16</v>
      </c>
      <c r="E39" s="43">
        <v>1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30">
      <c r="A40" s="30">
        <v>33</v>
      </c>
      <c r="B40" s="34" t="s">
        <v>50</v>
      </c>
      <c r="C40" s="42"/>
      <c r="D40" s="37" t="s">
        <v>16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30">
      <c r="A41" s="30">
        <v>34</v>
      </c>
      <c r="B41" s="34" t="s">
        <v>51</v>
      </c>
      <c r="C41" s="42"/>
      <c r="D41" s="36" t="s">
        <v>16</v>
      </c>
      <c r="E41" s="43">
        <v>72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45">
      <c r="A42" s="30">
        <v>35</v>
      </c>
      <c r="B42" s="34" t="s">
        <v>52</v>
      </c>
      <c r="C42" s="42"/>
      <c r="D42" s="36" t="s">
        <v>16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53</v>
      </c>
      <c r="C43" s="41"/>
      <c r="D43" s="36" t="s">
        <v>16</v>
      </c>
      <c r="E43" s="43">
        <v>12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75">
      <c r="A44" s="30">
        <v>37</v>
      </c>
      <c r="B44" s="34" t="s">
        <v>54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>ROUND(G44*H44,2)</f>
        <v>0</v>
      </c>
      <c r="J44" s="32">
        <f>ROUND(G44+I44,2)</f>
        <v>0</v>
      </c>
    </row>
    <row r="45" spans="1:10" s="33" customFormat="1" ht="60">
      <c r="A45" s="30">
        <v>38</v>
      </c>
      <c r="B45" s="34" t="s">
        <v>55</v>
      </c>
      <c r="C45" s="41"/>
      <c r="D45" s="37" t="s">
        <v>16</v>
      </c>
      <c r="E45" s="43">
        <v>1</v>
      </c>
      <c r="F45" s="31"/>
      <c r="G45" s="32">
        <f t="shared" si="0"/>
        <v>0</v>
      </c>
      <c r="H45" s="35"/>
      <c r="I45" s="32">
        <f>ROUND(G45*H45,2)</f>
        <v>0</v>
      </c>
      <c r="J45" s="32">
        <f>ROUND(G45+I45,2)</f>
        <v>0</v>
      </c>
    </row>
    <row r="46" spans="1:10" s="33" customFormat="1" ht="60">
      <c r="A46" s="30">
        <v>39</v>
      </c>
      <c r="B46" s="34" t="s">
        <v>56</v>
      </c>
      <c r="C46" s="41"/>
      <c r="D46" s="36" t="s">
        <v>15</v>
      </c>
      <c r="E46" s="43">
        <v>1</v>
      </c>
      <c r="F46" s="31"/>
      <c r="G46" s="32">
        <f t="shared" si="0"/>
        <v>0</v>
      </c>
      <c r="H46" s="35"/>
      <c r="I46" s="32">
        <f>ROUND(G46*H46,2)</f>
        <v>0</v>
      </c>
      <c r="J46" s="32">
        <f>ROUND(G46+I46,2)</f>
        <v>0</v>
      </c>
    </row>
    <row r="47" spans="1:10" s="33" customFormat="1" ht="60">
      <c r="A47" s="30">
        <v>40</v>
      </c>
      <c r="B47" s="34" t="s">
        <v>57</v>
      </c>
      <c r="C47" s="41"/>
      <c r="D47" s="36" t="s">
        <v>15</v>
      </c>
      <c r="E47" s="43">
        <v>1</v>
      </c>
      <c r="F47" s="31"/>
      <c r="G47" s="32">
        <f t="shared" si="0"/>
        <v>0</v>
      </c>
      <c r="H47" s="35"/>
      <c r="I47" s="32">
        <f>ROUND(G47*H47,2)</f>
        <v>0</v>
      </c>
      <c r="J47" s="32">
        <f>ROUND(G47+I47,2)</f>
        <v>0</v>
      </c>
    </row>
    <row r="48" spans="1:10" s="33" customFormat="1" ht="60">
      <c r="A48" s="30">
        <v>41</v>
      </c>
      <c r="B48" s="34" t="s">
        <v>58</v>
      </c>
      <c r="C48" s="41"/>
      <c r="D48" s="36" t="s">
        <v>15</v>
      </c>
      <c r="E48" s="43">
        <v>1</v>
      </c>
      <c r="F48" s="31"/>
      <c r="G48" s="32">
        <f t="shared" si="0"/>
        <v>0</v>
      </c>
      <c r="H48" s="35"/>
      <c r="I48" s="32">
        <f aca="true" t="shared" si="7" ref="I48:I55">ROUND(G48*H48,2)</f>
        <v>0</v>
      </c>
      <c r="J48" s="32">
        <f aca="true" t="shared" si="8" ref="J48:J55">ROUND(G48+I48,2)</f>
        <v>0</v>
      </c>
    </row>
    <row r="49" spans="1:10" s="33" customFormat="1" ht="75">
      <c r="A49" s="30">
        <v>42</v>
      </c>
      <c r="B49" s="34" t="s">
        <v>59</v>
      </c>
      <c r="C49" s="41"/>
      <c r="D49" s="36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75">
      <c r="A50" s="30">
        <v>43</v>
      </c>
      <c r="B50" s="34" t="s">
        <v>60</v>
      </c>
      <c r="C50" s="41"/>
      <c r="D50" s="36" t="s">
        <v>16</v>
      </c>
      <c r="E50" s="43">
        <v>1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61</v>
      </c>
      <c r="C51" s="41"/>
      <c r="D51" s="37" t="s">
        <v>16</v>
      </c>
      <c r="E51" s="43">
        <v>1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62</v>
      </c>
      <c r="C52" s="41"/>
      <c r="D52" s="37" t="s">
        <v>16</v>
      </c>
      <c r="E52" s="43">
        <v>1</v>
      </c>
      <c r="F52" s="31"/>
      <c r="G52" s="32">
        <f t="shared" si="0"/>
        <v>0</v>
      </c>
      <c r="H52" s="35"/>
      <c r="I52" s="32">
        <f t="shared" si="7"/>
        <v>0</v>
      </c>
      <c r="J52" s="32">
        <f t="shared" si="8"/>
        <v>0</v>
      </c>
    </row>
    <row r="53" spans="1:10" s="33" customFormat="1" ht="45">
      <c r="A53" s="30">
        <v>46</v>
      </c>
      <c r="B53" s="34" t="s">
        <v>63</v>
      </c>
      <c r="C53" s="41"/>
      <c r="D53" s="37" t="s">
        <v>16</v>
      </c>
      <c r="E53" s="43">
        <v>1</v>
      </c>
      <c r="F53" s="31"/>
      <c r="G53" s="32">
        <f t="shared" si="0"/>
        <v>0</v>
      </c>
      <c r="H53" s="35"/>
      <c r="I53" s="32">
        <f t="shared" si="7"/>
        <v>0</v>
      </c>
      <c r="J53" s="32">
        <f t="shared" si="8"/>
        <v>0</v>
      </c>
    </row>
    <row r="54" spans="1:10" s="33" customFormat="1" ht="45">
      <c r="A54" s="30">
        <v>47</v>
      </c>
      <c r="B54" s="34" t="s">
        <v>64</v>
      </c>
      <c r="C54" s="41"/>
      <c r="D54" s="36" t="s">
        <v>16</v>
      </c>
      <c r="E54" s="43">
        <v>60</v>
      </c>
      <c r="F54" s="31"/>
      <c r="G54" s="32">
        <f t="shared" si="0"/>
        <v>0</v>
      </c>
      <c r="H54" s="35"/>
      <c r="I54" s="32">
        <f t="shared" si="7"/>
        <v>0</v>
      </c>
      <c r="J54" s="32">
        <f t="shared" si="8"/>
        <v>0</v>
      </c>
    </row>
    <row r="55" spans="1:10" s="33" customFormat="1" ht="45">
      <c r="A55" s="30">
        <v>48</v>
      </c>
      <c r="B55" s="34" t="s">
        <v>65</v>
      </c>
      <c r="C55" s="41"/>
      <c r="D55" s="36" t="s">
        <v>16</v>
      </c>
      <c r="E55" s="43">
        <v>60</v>
      </c>
      <c r="F55" s="31"/>
      <c r="G55" s="32">
        <f t="shared" si="0"/>
        <v>0</v>
      </c>
      <c r="H55" s="35"/>
      <c r="I55" s="32">
        <f t="shared" si="7"/>
        <v>0</v>
      </c>
      <c r="J55" s="32">
        <f t="shared" si="8"/>
        <v>0</v>
      </c>
    </row>
    <row r="56" spans="1:10" s="33" customFormat="1" ht="45">
      <c r="A56" s="30">
        <v>49</v>
      </c>
      <c r="B56" s="34" t="s">
        <v>66</v>
      </c>
      <c r="C56" s="41"/>
      <c r="D56" s="36" t="s">
        <v>16</v>
      </c>
      <c r="E56" s="43">
        <v>12</v>
      </c>
      <c r="F56" s="31"/>
      <c r="G56" s="32">
        <f t="shared" si="0"/>
        <v>0</v>
      </c>
      <c r="H56" s="35"/>
      <c r="I56" s="32">
        <f aca="true" t="shared" si="9" ref="I56:I62">ROUND(G56*H56,2)</f>
        <v>0</v>
      </c>
      <c r="J56" s="32">
        <f aca="true" t="shared" si="10" ref="J56:J62">ROUND(G56+I56,2)</f>
        <v>0</v>
      </c>
    </row>
    <row r="57" spans="1:10" s="33" customFormat="1" ht="45">
      <c r="A57" s="30">
        <v>50</v>
      </c>
      <c r="B57" s="34" t="s">
        <v>67</v>
      </c>
      <c r="C57" s="41"/>
      <c r="D57" s="36" t="s">
        <v>16</v>
      </c>
      <c r="E57" s="43">
        <v>12</v>
      </c>
      <c r="F57" s="31"/>
      <c r="G57" s="32">
        <f t="shared" si="0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68</v>
      </c>
      <c r="C58" s="41"/>
      <c r="D58" s="36" t="s">
        <v>16</v>
      </c>
      <c r="E58" s="43">
        <v>12</v>
      </c>
      <c r="F58" s="31"/>
      <c r="G58" s="32">
        <f t="shared" si="0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45">
      <c r="A59" s="30">
        <v>52</v>
      </c>
      <c r="B59" s="34" t="s">
        <v>69</v>
      </c>
      <c r="C59" s="41"/>
      <c r="D59" s="36" t="s">
        <v>16</v>
      </c>
      <c r="E59" s="43">
        <v>24</v>
      </c>
      <c r="F59" s="31"/>
      <c r="G59" s="32">
        <f aca="true" t="shared" si="11" ref="G59:G104">ROUND(E59*F59,2)</f>
        <v>0</v>
      </c>
      <c r="H59" s="35"/>
      <c r="I59" s="32">
        <f t="shared" si="9"/>
        <v>0</v>
      </c>
      <c r="J59" s="32">
        <f t="shared" si="10"/>
        <v>0</v>
      </c>
    </row>
    <row r="60" spans="1:10" s="33" customFormat="1" ht="45">
      <c r="A60" s="30">
        <v>53</v>
      </c>
      <c r="B60" s="34" t="s">
        <v>70</v>
      </c>
      <c r="C60" s="41"/>
      <c r="D60" s="36" t="s">
        <v>16</v>
      </c>
      <c r="E60" s="43">
        <v>120</v>
      </c>
      <c r="F60" s="31"/>
      <c r="G60" s="32">
        <f t="shared" si="11"/>
        <v>0</v>
      </c>
      <c r="H60" s="35"/>
      <c r="I60" s="32">
        <f t="shared" si="9"/>
        <v>0</v>
      </c>
      <c r="J60" s="32">
        <f t="shared" si="10"/>
        <v>0</v>
      </c>
    </row>
    <row r="61" spans="1:10" s="33" customFormat="1" ht="45">
      <c r="A61" s="30">
        <v>54</v>
      </c>
      <c r="B61" s="34" t="s">
        <v>71</v>
      </c>
      <c r="C61" s="41"/>
      <c r="D61" s="36" t="s">
        <v>17</v>
      </c>
      <c r="E61" s="43">
        <v>60</v>
      </c>
      <c r="F61" s="31"/>
      <c r="G61" s="32">
        <f t="shared" si="11"/>
        <v>0</v>
      </c>
      <c r="H61" s="35"/>
      <c r="I61" s="32">
        <f t="shared" si="9"/>
        <v>0</v>
      </c>
      <c r="J61" s="32">
        <f t="shared" si="10"/>
        <v>0</v>
      </c>
    </row>
    <row r="62" spans="1:10" s="33" customFormat="1" ht="45">
      <c r="A62" s="30">
        <v>55</v>
      </c>
      <c r="B62" s="34" t="s">
        <v>115</v>
      </c>
      <c r="C62" s="41"/>
      <c r="D62" s="36" t="s">
        <v>17</v>
      </c>
      <c r="E62" s="43">
        <v>240</v>
      </c>
      <c r="F62" s="31"/>
      <c r="G62" s="32">
        <f t="shared" si="11"/>
        <v>0</v>
      </c>
      <c r="H62" s="35"/>
      <c r="I62" s="32">
        <f t="shared" si="9"/>
        <v>0</v>
      </c>
      <c r="J62" s="32">
        <f t="shared" si="10"/>
        <v>0</v>
      </c>
    </row>
    <row r="63" spans="1:10" s="33" customFormat="1" ht="30">
      <c r="A63" s="30">
        <v>56</v>
      </c>
      <c r="B63" s="34" t="s">
        <v>72</v>
      </c>
      <c r="C63" s="41"/>
      <c r="D63" s="36" t="s">
        <v>16</v>
      </c>
      <c r="E63" s="43">
        <v>12</v>
      </c>
      <c r="F63" s="31"/>
      <c r="G63" s="32">
        <f t="shared" si="11"/>
        <v>0</v>
      </c>
      <c r="H63" s="35"/>
      <c r="I63" s="32">
        <f aca="true" t="shared" si="12" ref="I63:I75">ROUND(G63*H63,2)</f>
        <v>0</v>
      </c>
      <c r="J63" s="32">
        <f aca="true" t="shared" si="13" ref="J63:J75">ROUND(G63+I63,2)</f>
        <v>0</v>
      </c>
    </row>
    <row r="64" spans="1:10" s="33" customFormat="1" ht="30">
      <c r="A64" s="30">
        <v>57</v>
      </c>
      <c r="B64" s="34" t="s">
        <v>73</v>
      </c>
      <c r="C64" s="41"/>
      <c r="D64" s="36" t="s">
        <v>16</v>
      </c>
      <c r="E64" s="43">
        <v>12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30">
      <c r="A65" s="30">
        <v>58</v>
      </c>
      <c r="B65" s="34" t="s">
        <v>74</v>
      </c>
      <c r="C65" s="41"/>
      <c r="D65" s="36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30">
      <c r="A66" s="30">
        <v>59</v>
      </c>
      <c r="B66" s="34" t="s">
        <v>75</v>
      </c>
      <c r="C66" s="41"/>
      <c r="D66" s="36" t="s">
        <v>16</v>
      </c>
      <c r="E66" s="43">
        <v>1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76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77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78</v>
      </c>
      <c r="C69" s="41"/>
      <c r="D69" s="37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79</v>
      </c>
      <c r="C70" s="41"/>
      <c r="D70" s="36" t="s">
        <v>15</v>
      </c>
      <c r="E70" s="43">
        <v>1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80</v>
      </c>
      <c r="C71" s="41"/>
      <c r="D71" s="36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45">
      <c r="A72" s="30">
        <v>65</v>
      </c>
      <c r="B72" s="34" t="s">
        <v>81</v>
      </c>
      <c r="C72" s="41"/>
      <c r="D72" s="36" t="s">
        <v>16</v>
      </c>
      <c r="E72" s="43">
        <v>1</v>
      </c>
      <c r="F72" s="31"/>
      <c r="G72" s="32">
        <f t="shared" si="11"/>
        <v>0</v>
      </c>
      <c r="H72" s="35"/>
      <c r="I72" s="32">
        <f t="shared" si="12"/>
        <v>0</v>
      </c>
      <c r="J72" s="32">
        <f t="shared" si="13"/>
        <v>0</v>
      </c>
    </row>
    <row r="73" spans="1:10" s="33" customFormat="1" ht="45">
      <c r="A73" s="30">
        <v>66</v>
      </c>
      <c r="B73" s="34" t="s">
        <v>82</v>
      </c>
      <c r="C73" s="41"/>
      <c r="D73" s="36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2"/>
        <v>0</v>
      </c>
      <c r="J73" s="32">
        <f t="shared" si="13"/>
        <v>0</v>
      </c>
    </row>
    <row r="74" spans="1:10" s="33" customFormat="1" ht="45">
      <c r="A74" s="30">
        <v>67</v>
      </c>
      <c r="B74" s="34" t="s">
        <v>83</v>
      </c>
      <c r="C74" s="41"/>
      <c r="D74" s="36" t="s">
        <v>16</v>
      </c>
      <c r="E74" s="43">
        <v>24</v>
      </c>
      <c r="F74" s="31"/>
      <c r="G74" s="32">
        <f t="shared" si="11"/>
        <v>0</v>
      </c>
      <c r="H74" s="35"/>
      <c r="I74" s="32">
        <f t="shared" si="12"/>
        <v>0</v>
      </c>
      <c r="J74" s="32">
        <f t="shared" si="13"/>
        <v>0</v>
      </c>
    </row>
    <row r="75" spans="1:10" s="33" customFormat="1" ht="30">
      <c r="A75" s="30">
        <v>68</v>
      </c>
      <c r="B75" s="34" t="s">
        <v>84</v>
      </c>
      <c r="C75" s="41"/>
      <c r="D75" s="37" t="s">
        <v>16</v>
      </c>
      <c r="E75" s="43">
        <v>1</v>
      </c>
      <c r="F75" s="31"/>
      <c r="G75" s="32">
        <f t="shared" si="11"/>
        <v>0</v>
      </c>
      <c r="H75" s="35"/>
      <c r="I75" s="32">
        <f t="shared" si="12"/>
        <v>0</v>
      </c>
      <c r="J75" s="32">
        <f t="shared" si="13"/>
        <v>0</v>
      </c>
    </row>
    <row r="76" spans="1:10" s="33" customFormat="1" ht="30">
      <c r="A76" s="30">
        <v>69</v>
      </c>
      <c r="B76" s="34" t="s">
        <v>85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aca="true" t="shared" si="14" ref="I76:I95">ROUND(G76*H76,2)</f>
        <v>0</v>
      </c>
      <c r="J76" s="32">
        <f aca="true" t="shared" si="15" ref="J76:J95">ROUND(G76+I76,2)</f>
        <v>0</v>
      </c>
    </row>
    <row r="77" spans="1:10" s="33" customFormat="1" ht="30">
      <c r="A77" s="30">
        <v>70</v>
      </c>
      <c r="B77" s="34" t="s">
        <v>86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30">
      <c r="A78" s="30">
        <v>71</v>
      </c>
      <c r="B78" s="34" t="s">
        <v>87</v>
      </c>
      <c r="C78" s="41"/>
      <c r="D78" s="36" t="s">
        <v>16</v>
      </c>
      <c r="E78" s="43">
        <v>24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45">
      <c r="A79" s="30">
        <v>72</v>
      </c>
      <c r="B79" s="34" t="s">
        <v>88</v>
      </c>
      <c r="C79" s="41"/>
      <c r="D79" s="36" t="s">
        <v>16</v>
      </c>
      <c r="E79" s="43">
        <v>24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60">
      <c r="A80" s="30">
        <v>73</v>
      </c>
      <c r="B80" s="34" t="s">
        <v>89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60">
      <c r="A81" s="30">
        <v>74</v>
      </c>
      <c r="B81" s="34" t="s">
        <v>90</v>
      </c>
      <c r="C81" s="41"/>
      <c r="D81" s="37" t="s">
        <v>16</v>
      </c>
      <c r="E81" s="43">
        <v>1</v>
      </c>
      <c r="F81" s="31"/>
      <c r="G81" s="32">
        <f t="shared" si="11"/>
        <v>0</v>
      </c>
      <c r="H81" s="35"/>
      <c r="I81" s="32">
        <f t="shared" si="14"/>
        <v>0</v>
      </c>
      <c r="J81" s="32">
        <f t="shared" si="15"/>
        <v>0</v>
      </c>
    </row>
    <row r="82" spans="1:10" s="33" customFormat="1" ht="60">
      <c r="A82" s="30">
        <v>75</v>
      </c>
      <c r="B82" s="34" t="s">
        <v>91</v>
      </c>
      <c r="C82" s="41"/>
      <c r="D82" s="36" t="s">
        <v>16</v>
      </c>
      <c r="E82" s="43">
        <v>12</v>
      </c>
      <c r="F82" s="31"/>
      <c r="G82" s="32">
        <f t="shared" si="11"/>
        <v>0</v>
      </c>
      <c r="H82" s="35"/>
      <c r="I82" s="32">
        <f t="shared" si="14"/>
        <v>0</v>
      </c>
      <c r="J82" s="32">
        <f t="shared" si="15"/>
        <v>0</v>
      </c>
    </row>
    <row r="83" spans="1:10" s="33" customFormat="1" ht="78">
      <c r="A83" s="30">
        <v>76</v>
      </c>
      <c r="B83" s="34" t="s">
        <v>92</v>
      </c>
      <c r="C83" s="41"/>
      <c r="D83" s="37" t="s">
        <v>16</v>
      </c>
      <c r="E83" s="43">
        <v>1</v>
      </c>
      <c r="F83" s="31"/>
      <c r="G83" s="32">
        <f t="shared" si="11"/>
        <v>0</v>
      </c>
      <c r="H83" s="35"/>
      <c r="I83" s="32">
        <f t="shared" si="14"/>
        <v>0</v>
      </c>
      <c r="J83" s="32">
        <f t="shared" si="15"/>
        <v>0</v>
      </c>
    </row>
    <row r="84" spans="1:10" s="33" customFormat="1" ht="78">
      <c r="A84" s="30">
        <v>77</v>
      </c>
      <c r="B84" s="34" t="s">
        <v>93</v>
      </c>
      <c r="C84" s="41"/>
      <c r="D84" s="37" t="s">
        <v>16</v>
      </c>
      <c r="E84" s="43">
        <v>1</v>
      </c>
      <c r="F84" s="31"/>
      <c r="G84" s="32">
        <f t="shared" si="11"/>
        <v>0</v>
      </c>
      <c r="H84" s="35"/>
      <c r="I84" s="32">
        <f t="shared" si="14"/>
        <v>0</v>
      </c>
      <c r="J84" s="32">
        <f t="shared" si="15"/>
        <v>0</v>
      </c>
    </row>
    <row r="85" spans="1:10" s="33" customFormat="1" ht="78">
      <c r="A85" s="30">
        <v>78</v>
      </c>
      <c r="B85" s="34" t="s">
        <v>94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95</v>
      </c>
      <c r="C86" s="41"/>
      <c r="D86" s="37" t="s">
        <v>16</v>
      </c>
      <c r="E86" s="43">
        <v>1</v>
      </c>
      <c r="F86" s="31"/>
      <c r="G86" s="32">
        <f>ROUND(E86*F86,2)</f>
        <v>0</v>
      </c>
      <c r="H86" s="35"/>
      <c r="I86" s="32">
        <f>ROUND(G86*H86,2)</f>
        <v>0</v>
      </c>
      <c r="J86" s="32">
        <f>ROUND(G86+I86,2)</f>
        <v>0</v>
      </c>
    </row>
    <row r="87" spans="1:10" s="33" customFormat="1" ht="78">
      <c r="A87" s="30">
        <v>80</v>
      </c>
      <c r="B87" s="34" t="s">
        <v>96</v>
      </c>
      <c r="C87" s="41"/>
      <c r="D87" s="37" t="s">
        <v>16</v>
      </c>
      <c r="E87" s="43">
        <v>1</v>
      </c>
      <c r="F87" s="31"/>
      <c r="G87" s="32">
        <f>ROUND(E87*F87,2)</f>
        <v>0</v>
      </c>
      <c r="H87" s="35"/>
      <c r="I87" s="32">
        <f>ROUND(G87*H87,2)</f>
        <v>0</v>
      </c>
      <c r="J87" s="32">
        <f>ROUND(G87+I87,2)</f>
        <v>0</v>
      </c>
    </row>
    <row r="88" spans="1:10" s="33" customFormat="1" ht="78">
      <c r="A88" s="30">
        <v>81</v>
      </c>
      <c r="B88" s="34" t="s">
        <v>97</v>
      </c>
      <c r="C88" s="41"/>
      <c r="D88" s="37" t="s">
        <v>16</v>
      </c>
      <c r="E88" s="43">
        <v>1</v>
      </c>
      <c r="F88" s="31"/>
      <c r="G88" s="32">
        <f>ROUND(E88*F88,2)</f>
        <v>0</v>
      </c>
      <c r="H88" s="35"/>
      <c r="I88" s="32">
        <f>ROUND(G88*H88,2)</f>
        <v>0</v>
      </c>
      <c r="J88" s="32">
        <f>ROUND(G88+I88,2)</f>
        <v>0</v>
      </c>
    </row>
    <row r="89" spans="1:10" s="33" customFormat="1" ht="78">
      <c r="A89" s="30">
        <v>82</v>
      </c>
      <c r="B89" s="34" t="s">
        <v>98</v>
      </c>
      <c r="C89" s="41"/>
      <c r="D89" s="37" t="s">
        <v>16</v>
      </c>
      <c r="E89" s="43">
        <v>1</v>
      </c>
      <c r="F89" s="31"/>
      <c r="G89" s="32">
        <f>ROUND(E89*F89,2)</f>
        <v>0</v>
      </c>
      <c r="H89" s="35"/>
      <c r="I89" s="32">
        <f>ROUND(G89*H89,2)</f>
        <v>0</v>
      </c>
      <c r="J89" s="32">
        <f>ROUND(G89+I89,2)</f>
        <v>0</v>
      </c>
    </row>
    <row r="90" spans="1:10" s="33" customFormat="1" ht="78">
      <c r="A90" s="30">
        <v>83</v>
      </c>
      <c r="B90" s="34" t="s">
        <v>99</v>
      </c>
      <c r="C90" s="41"/>
      <c r="D90" s="37" t="s">
        <v>16</v>
      </c>
      <c r="E90" s="43">
        <v>1</v>
      </c>
      <c r="F90" s="31"/>
      <c r="G90" s="32">
        <f t="shared" si="11"/>
        <v>0</v>
      </c>
      <c r="H90" s="35"/>
      <c r="I90" s="32">
        <f t="shared" si="14"/>
        <v>0</v>
      </c>
      <c r="J90" s="32">
        <f t="shared" si="15"/>
        <v>0</v>
      </c>
    </row>
    <row r="91" spans="1:10" s="33" customFormat="1" ht="78">
      <c r="A91" s="30">
        <v>84</v>
      </c>
      <c r="B91" s="34" t="s">
        <v>100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4"/>
        <v>0</v>
      </c>
      <c r="J91" s="32">
        <f t="shared" si="15"/>
        <v>0</v>
      </c>
    </row>
    <row r="92" spans="1:10" s="33" customFormat="1" ht="30">
      <c r="A92" s="30">
        <v>85</v>
      </c>
      <c r="B92" s="34" t="s">
        <v>101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4"/>
        <v>0</v>
      </c>
      <c r="J92" s="32">
        <f t="shared" si="15"/>
        <v>0</v>
      </c>
    </row>
    <row r="93" spans="1:10" s="33" customFormat="1" ht="30">
      <c r="A93" s="30">
        <v>86</v>
      </c>
      <c r="B93" s="34" t="s">
        <v>102</v>
      </c>
      <c r="C93" s="41"/>
      <c r="D93" s="36" t="s">
        <v>16</v>
      </c>
      <c r="E93" s="43">
        <v>72</v>
      </c>
      <c r="F93" s="31"/>
      <c r="G93" s="32">
        <f t="shared" si="11"/>
        <v>0</v>
      </c>
      <c r="H93" s="35"/>
      <c r="I93" s="32">
        <f t="shared" si="14"/>
        <v>0</v>
      </c>
      <c r="J93" s="32">
        <f t="shared" si="15"/>
        <v>0</v>
      </c>
    </row>
    <row r="94" spans="1:10" s="33" customFormat="1" ht="45">
      <c r="A94" s="30">
        <v>87</v>
      </c>
      <c r="B94" s="34" t="s">
        <v>103</v>
      </c>
      <c r="C94" s="41"/>
      <c r="D94" s="36" t="s">
        <v>16</v>
      </c>
      <c r="E94" s="43">
        <v>180</v>
      </c>
      <c r="F94" s="31"/>
      <c r="G94" s="32">
        <f t="shared" si="11"/>
        <v>0</v>
      </c>
      <c r="H94" s="35"/>
      <c r="I94" s="32">
        <f t="shared" si="14"/>
        <v>0</v>
      </c>
      <c r="J94" s="32">
        <f t="shared" si="15"/>
        <v>0</v>
      </c>
    </row>
    <row r="95" spans="1:10" s="33" customFormat="1" ht="60">
      <c r="A95" s="30">
        <v>88</v>
      </c>
      <c r="B95" s="34" t="s">
        <v>104</v>
      </c>
      <c r="C95" s="41"/>
      <c r="D95" s="36" t="s">
        <v>16</v>
      </c>
      <c r="E95" s="43">
        <v>48</v>
      </c>
      <c r="F95" s="31"/>
      <c r="G95" s="32">
        <f t="shared" si="11"/>
        <v>0</v>
      </c>
      <c r="H95" s="35"/>
      <c r="I95" s="32">
        <f t="shared" si="14"/>
        <v>0</v>
      </c>
      <c r="J95" s="32">
        <f t="shared" si="15"/>
        <v>0</v>
      </c>
    </row>
    <row r="96" spans="1:10" s="33" customFormat="1" ht="60">
      <c r="A96" s="30">
        <v>89</v>
      </c>
      <c r="B96" s="34" t="s">
        <v>105</v>
      </c>
      <c r="C96" s="41"/>
      <c r="D96" s="36" t="s">
        <v>16</v>
      </c>
      <c r="E96" s="43">
        <v>48</v>
      </c>
      <c r="F96" s="31"/>
      <c r="G96" s="32">
        <f t="shared" si="11"/>
        <v>0</v>
      </c>
      <c r="H96" s="35"/>
      <c r="I96" s="32">
        <f aca="true" t="shared" si="16" ref="I96:I104">ROUND(G96*H96,2)</f>
        <v>0</v>
      </c>
      <c r="J96" s="32">
        <f aca="true" t="shared" si="17" ref="J96:J104">ROUND(G96+I96,2)</f>
        <v>0</v>
      </c>
    </row>
    <row r="97" spans="1:10" s="33" customFormat="1" ht="60">
      <c r="A97" s="30">
        <v>90</v>
      </c>
      <c r="B97" s="34" t="s">
        <v>106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60">
      <c r="A98" s="30">
        <v>91</v>
      </c>
      <c r="B98" s="34" t="s">
        <v>107</v>
      </c>
      <c r="C98" s="41"/>
      <c r="D98" s="37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1:10" s="33" customFormat="1" ht="60">
      <c r="A99" s="30">
        <v>92</v>
      </c>
      <c r="B99" s="34" t="s">
        <v>108</v>
      </c>
      <c r="C99" s="41"/>
      <c r="D99" s="37" t="s">
        <v>16</v>
      </c>
      <c r="E99" s="43">
        <v>1</v>
      </c>
      <c r="F99" s="31"/>
      <c r="G99" s="32">
        <f t="shared" si="11"/>
        <v>0</v>
      </c>
      <c r="H99" s="35"/>
      <c r="I99" s="32">
        <f t="shared" si="16"/>
        <v>0</v>
      </c>
      <c r="J99" s="32">
        <f t="shared" si="17"/>
        <v>0</v>
      </c>
    </row>
    <row r="100" spans="1:10" s="33" customFormat="1" ht="60">
      <c r="A100" s="30">
        <v>93</v>
      </c>
      <c r="B100" s="34" t="s">
        <v>109</v>
      </c>
      <c r="C100" s="41"/>
      <c r="D100" s="37" t="s">
        <v>16</v>
      </c>
      <c r="E100" s="43">
        <v>1</v>
      </c>
      <c r="F100" s="31"/>
      <c r="G100" s="32">
        <f t="shared" si="11"/>
        <v>0</v>
      </c>
      <c r="H100" s="35"/>
      <c r="I100" s="32">
        <f t="shared" si="16"/>
        <v>0</v>
      </c>
      <c r="J100" s="32">
        <f t="shared" si="17"/>
        <v>0</v>
      </c>
    </row>
    <row r="101" spans="1:10" s="33" customFormat="1" ht="60">
      <c r="A101" s="30">
        <v>94</v>
      </c>
      <c r="B101" s="34" t="s">
        <v>110</v>
      </c>
      <c r="C101" s="41"/>
      <c r="D101" s="37" t="s">
        <v>16</v>
      </c>
      <c r="E101" s="43">
        <v>1</v>
      </c>
      <c r="F101" s="31"/>
      <c r="G101" s="32">
        <f t="shared" si="11"/>
        <v>0</v>
      </c>
      <c r="H101" s="35"/>
      <c r="I101" s="32">
        <f t="shared" si="16"/>
        <v>0</v>
      </c>
      <c r="J101" s="32">
        <f t="shared" si="17"/>
        <v>0</v>
      </c>
    </row>
    <row r="102" spans="1:10" s="33" customFormat="1" ht="60">
      <c r="A102" s="30">
        <v>95</v>
      </c>
      <c r="B102" s="34" t="s">
        <v>111</v>
      </c>
      <c r="C102" s="41"/>
      <c r="D102" s="37" t="s">
        <v>16</v>
      </c>
      <c r="E102" s="43">
        <v>1</v>
      </c>
      <c r="F102" s="31"/>
      <c r="G102" s="32">
        <f t="shared" si="11"/>
        <v>0</v>
      </c>
      <c r="H102" s="35"/>
      <c r="I102" s="32">
        <f t="shared" si="16"/>
        <v>0</v>
      </c>
      <c r="J102" s="32">
        <f t="shared" si="17"/>
        <v>0</v>
      </c>
    </row>
    <row r="103" spans="1:10" s="33" customFormat="1" ht="45">
      <c r="A103" s="30">
        <v>96</v>
      </c>
      <c r="B103" s="34" t="s">
        <v>112</v>
      </c>
      <c r="C103" s="41"/>
      <c r="D103" s="37" t="s">
        <v>16</v>
      </c>
      <c r="E103" s="43">
        <v>1</v>
      </c>
      <c r="F103" s="31"/>
      <c r="G103" s="32">
        <f t="shared" si="11"/>
        <v>0</v>
      </c>
      <c r="H103" s="35"/>
      <c r="I103" s="32">
        <f t="shared" si="16"/>
        <v>0</v>
      </c>
      <c r="J103" s="32">
        <f t="shared" si="17"/>
        <v>0</v>
      </c>
    </row>
    <row r="104" spans="1:10" s="33" customFormat="1" ht="30">
      <c r="A104" s="30">
        <v>97</v>
      </c>
      <c r="B104" s="34" t="s">
        <v>113</v>
      </c>
      <c r="C104" s="41"/>
      <c r="D104" s="36" t="s">
        <v>16</v>
      </c>
      <c r="E104" s="43">
        <v>1</v>
      </c>
      <c r="F104" s="31"/>
      <c r="G104" s="32">
        <f t="shared" si="11"/>
        <v>0</v>
      </c>
      <c r="H104" s="35"/>
      <c r="I104" s="32">
        <f t="shared" si="16"/>
        <v>0</v>
      </c>
      <c r="J104" s="32">
        <f t="shared" si="17"/>
        <v>0</v>
      </c>
    </row>
    <row r="105" spans="6:10" ht="39.75" customHeight="1">
      <c r="F105" s="23" t="s">
        <v>1</v>
      </c>
      <c r="G105" s="24">
        <f>SUM(G8:G104)</f>
        <v>0</v>
      </c>
      <c r="H105" s="25"/>
      <c r="I105" s="24">
        <f>SUM(I8:I104)</f>
        <v>0</v>
      </c>
      <c r="J105" s="24">
        <f>ROUND(SUM(J8:J104),2)</f>
        <v>0</v>
      </c>
    </row>
    <row r="107" spans="2:5" ht="15">
      <c r="B107" s="5" t="s">
        <v>0</v>
      </c>
      <c r="C107" s="5"/>
      <c r="D107" s="14"/>
      <c r="E107" s="28"/>
    </row>
    <row r="108" spans="2:5" ht="15">
      <c r="B108" s="5"/>
      <c r="C108" s="5"/>
      <c r="D108" s="14"/>
      <c r="E108" s="28"/>
    </row>
    <row r="109" spans="2:5" ht="15">
      <c r="B109" s="5"/>
      <c r="C109" s="5"/>
      <c r="D109" s="14"/>
      <c r="E109" s="28"/>
    </row>
    <row r="110" spans="2:23" ht="15" customHeight="1">
      <c r="B110" s="44" t="s">
        <v>117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2:5" ht="15">
      <c r="B111" s="6"/>
      <c r="C111" s="6"/>
      <c r="D111" s="15"/>
      <c r="E111" s="29"/>
    </row>
    <row r="112" spans="4:5" ht="15">
      <c r="D112" s="14"/>
      <c r="E112" s="28"/>
    </row>
    <row r="113" spans="2:7" ht="15">
      <c r="B113" s="6" t="s">
        <v>3</v>
      </c>
      <c r="C113" s="6"/>
      <c r="D113" s="15"/>
      <c r="E113" s="29"/>
      <c r="F113" s="20"/>
      <c r="G113" s="16"/>
    </row>
    <row r="114" spans="2:3" ht="15">
      <c r="B114" s="7"/>
      <c r="C114" s="7"/>
    </row>
    <row r="115" spans="2:3" ht="15">
      <c r="B115" s="5"/>
      <c r="C115" s="5"/>
    </row>
    <row r="116" spans="2:3" ht="15">
      <c r="B116" s="12" t="s">
        <v>4</v>
      </c>
      <c r="C116" s="6"/>
    </row>
  </sheetData>
  <sheetProtection/>
  <autoFilter ref="A7:J105"/>
  <mergeCells count="7">
    <mergeCell ref="B110:W110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2021-10-19T06:22:25Z</cp:lastPrinted>
  <dcterms:created xsi:type="dcterms:W3CDTF">2010-12-08T11:44:57Z</dcterms:created>
  <dcterms:modified xsi:type="dcterms:W3CDTF">2022-04-22T07:52:04Z</dcterms:modified>
  <cp:category/>
  <cp:version/>
  <cp:contentType/>
  <cp:contentStatus/>
</cp:coreProperties>
</file>