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29AADB1F-32CA-46D0-91CA-7C1A2C3B33ED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świętokrzyskie" sheetId="1" r:id="rId1"/>
  </sheets>
  <definedNames>
    <definedName name="_xlnm._FilterDatabase" localSheetId="0" hidden="1">'woj. świętokrzyskie'!$A$5:$M$127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0" i="1"/>
  <c r="F111" i="1"/>
  <c r="F112" i="1"/>
  <c r="F113" i="1"/>
  <c r="F114" i="1"/>
  <c r="F115" i="1"/>
  <c r="F116" i="1"/>
  <c r="F125" i="1"/>
  <c r="F126" i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23" i="1"/>
  <c r="E123" i="1" s="1"/>
  <c r="F123" i="1" s="1"/>
  <c r="I124" i="1"/>
  <c r="E124" i="1" s="1"/>
  <c r="F124" i="1" s="1"/>
  <c r="I117" i="1"/>
  <c r="E117" i="1" s="1"/>
  <c r="F117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108" i="1"/>
  <c r="E108" i="1" s="1"/>
  <c r="F108" i="1" s="1"/>
  <c r="I109" i="1"/>
  <c r="E109" i="1" s="1"/>
  <c r="F109" i="1" s="1"/>
  <c r="I36" i="1"/>
  <c r="E36" i="1" s="1"/>
  <c r="F36" i="1" s="1"/>
  <c r="F12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2" i="1"/>
  <c r="I113" i="1"/>
  <c r="I114" i="1"/>
  <c r="I115" i="1"/>
  <c r="I116" i="1"/>
  <c r="I125" i="1"/>
  <c r="I126" i="1"/>
  <c r="H43" i="1"/>
  <c r="H126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2" i="1"/>
  <c r="J112" i="1" s="1"/>
  <c r="H113" i="1"/>
  <c r="J113" i="1" s="1"/>
  <c r="H114" i="1"/>
  <c r="H115" i="1"/>
  <c r="H116" i="1"/>
  <c r="H125" i="1"/>
  <c r="J125" i="1" s="1"/>
  <c r="I7" i="1"/>
  <c r="H7" i="1"/>
  <c r="J7" i="1" l="1"/>
  <c r="H36" i="1"/>
  <c r="J43" i="1"/>
  <c r="J126" i="1"/>
  <c r="J24" i="1"/>
  <c r="J115" i="1"/>
  <c r="H27" i="1"/>
  <c r="J27" i="1" s="1"/>
  <c r="J114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6" i="1"/>
  <c r="J56" i="1"/>
  <c r="J50" i="1"/>
  <c r="J44" i="1"/>
  <c r="J38" i="1"/>
  <c r="J32" i="1"/>
  <c r="J26" i="1"/>
  <c r="J20" i="1"/>
  <c r="J14" i="1"/>
  <c r="J9" i="1"/>
  <c r="H55" i="1"/>
  <c r="J55" i="1" s="1"/>
  <c r="H108" i="1"/>
  <c r="H72" i="1"/>
  <c r="H84" i="1"/>
  <c r="J84" i="1" s="1"/>
  <c r="H74" i="1"/>
  <c r="J74" i="1" s="1"/>
  <c r="H76" i="1"/>
  <c r="H90" i="1" l="1"/>
  <c r="J90" i="1" s="1"/>
  <c r="H85" i="1"/>
  <c r="J85" i="1" s="1"/>
  <c r="J36" i="1"/>
  <c r="H62" i="1"/>
  <c r="H80" i="1"/>
  <c r="J80" i="1" s="1"/>
  <c r="H64" i="1"/>
  <c r="H92" i="1"/>
  <c r="J92" i="1" s="1"/>
  <c r="H82" i="1"/>
  <c r="J82" i="1" s="1"/>
  <c r="H69" i="1"/>
  <c r="H109" i="1"/>
  <c r="J109" i="1" s="1"/>
  <c r="H71" i="1"/>
  <c r="J71" i="1" s="1"/>
  <c r="H78" i="1"/>
  <c r="H107" i="1"/>
  <c r="J107" i="1" s="1"/>
  <c r="H77" i="1"/>
  <c r="H100" i="1"/>
  <c r="H98" i="1"/>
  <c r="J98" i="1" s="1"/>
  <c r="H102" i="1"/>
  <c r="H96" i="1"/>
  <c r="H94" i="1"/>
  <c r="H93" i="1"/>
  <c r="J93" i="1" s="1"/>
  <c r="H89" i="1"/>
  <c r="H60" i="1"/>
  <c r="J60" i="1" s="1"/>
  <c r="H75" i="1"/>
  <c r="J75" i="1" s="1"/>
  <c r="H97" i="1"/>
  <c r="J97" i="1" s="1"/>
  <c r="H87" i="1"/>
  <c r="J87" i="1" s="1"/>
  <c r="H59" i="1"/>
  <c r="J59" i="1" s="1"/>
  <c r="H67" i="1"/>
  <c r="J67" i="1" s="1"/>
  <c r="H81" i="1"/>
  <c r="J81" i="1" s="1"/>
  <c r="H68" i="1"/>
  <c r="J68" i="1" s="1"/>
  <c r="H73" i="1"/>
  <c r="J73" i="1" s="1"/>
  <c r="H105" i="1"/>
  <c r="J105" i="1" s="1"/>
  <c r="H66" i="1"/>
  <c r="J66" i="1" s="1"/>
  <c r="H61" i="1"/>
  <c r="J61" i="1" s="1"/>
  <c r="H86" i="1"/>
  <c r="J86" i="1" s="1"/>
  <c r="H58" i="1"/>
  <c r="J58" i="1" s="1"/>
  <c r="H106" i="1"/>
  <c r="J106" i="1" s="1"/>
  <c r="H91" i="1"/>
  <c r="J91" i="1" s="1"/>
  <c r="H63" i="1"/>
  <c r="J63" i="1" s="1"/>
  <c r="J72" i="1"/>
  <c r="J76" i="1"/>
  <c r="H88" i="1"/>
  <c r="J88" i="1" s="1"/>
  <c r="J108" i="1"/>
  <c r="J102" i="1" l="1"/>
  <c r="J64" i="1"/>
  <c r="J62" i="1"/>
  <c r="J69" i="1"/>
  <c r="J77" i="1"/>
  <c r="J89" i="1"/>
  <c r="J100" i="1"/>
  <c r="J78" i="1"/>
  <c r="J96" i="1"/>
  <c r="J94" i="1"/>
  <c r="H70" i="1"/>
  <c r="J70" i="1" s="1"/>
  <c r="H103" i="1"/>
  <c r="J103" i="1" s="1"/>
  <c r="H57" i="1"/>
  <c r="H99" i="1"/>
  <c r="J99" i="1" s="1"/>
  <c r="H104" i="1"/>
  <c r="J104" i="1" s="1"/>
  <c r="H65" i="1"/>
  <c r="J65" i="1" s="1"/>
  <c r="H101" i="1"/>
  <c r="J101" i="1" s="1"/>
  <c r="H95" i="1"/>
  <c r="J95" i="1" s="1"/>
  <c r="H79" i="1"/>
  <c r="J79" i="1" s="1"/>
  <c r="H83" i="1"/>
  <c r="J83" i="1" s="1"/>
  <c r="J57" i="1" l="1"/>
  <c r="H117" i="1" l="1"/>
  <c r="H118" i="1"/>
  <c r="J118" i="1" s="1"/>
  <c r="H119" i="1"/>
  <c r="J119" i="1" s="1"/>
  <c r="H120" i="1"/>
  <c r="J117" i="1" l="1"/>
  <c r="J120" i="1"/>
  <c r="H121" i="1"/>
  <c r="J121" i="1" s="1"/>
  <c r="H123" i="1" l="1"/>
  <c r="J123" i="1" s="1"/>
  <c r="H124" i="1" l="1"/>
  <c r="H122" i="1"/>
  <c r="J122" i="1" l="1"/>
  <c r="J124" i="1"/>
  <c r="I110" i="1"/>
  <c r="H110" i="1"/>
  <c r="H111" i="1"/>
  <c r="J111" i="1" s="1"/>
  <c r="I111" i="1"/>
  <c r="H127" i="1" l="1"/>
  <c r="J110" i="1"/>
  <c r="J127" i="1" s="1"/>
</calcChain>
</file>

<file path=xl/sharedStrings.xml><?xml version="1.0" encoding="utf-8"?>
<sst xmlns="http://schemas.openxmlformats.org/spreadsheetml/2006/main" count="256" uniqueCount="137">
  <si>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</si>
  <si>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</si>
  <si>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</si>
  <si>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</si>
  <si>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</si>
  <si>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</si>
  <si>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</si>
  <si>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</si>
  <si>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</si>
  <si>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</si>
  <si>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</si>
  <si>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</si>
  <si>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</si>
  <si>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</si>
  <si>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</si>
  <si>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</si>
  <si>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</si>
  <si>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</si>
  <si>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</si>
  <si>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</si>
  <si>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</si>
  <si>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</si>
  <si>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</si>
  <si>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</si>
  <si>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</si>
  <si>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</si>
  <si>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</si>
  <si>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</si>
  <si>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</si>
  <si>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</si>
  <si>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</si>
  <si>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</si>
  <si>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</si>
  <si>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</si>
  <si>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</si>
  <si>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</si>
  <si>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</si>
  <si>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SLIM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</si>
  <si>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</si>
  <si>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</si>
  <si>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</si>
  <si>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</si>
  <si>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</si>
  <si>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</si>
  <si>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</si>
  <si>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</si>
  <si>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</si>
  <si>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</si>
  <si>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</si>
  <si>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</si>
  <si>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</si>
  <si>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</si>
  <si>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</si>
  <si>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</si>
  <si>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</si>
  <si>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</si>
  <si>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</si>
  <si>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</si>
  <si>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</si>
  <si>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</si>
  <si>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</si>
  <si>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</si>
  <si>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</si>
  <si>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</si>
  <si>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</si>
  <si>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</si>
  <si>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</si>
  <si>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</si>
  <si>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</si>
  <si>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</si>
  <si>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</si>
  <si>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</si>
  <si>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</si>
  <si>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</si>
  <si>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</si>
  <si>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</si>
  <si>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</si>
  <si>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</si>
  <si>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</si>
  <si>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</si>
  <si>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</si>
  <si>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</si>
  <si>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Papierosy RGD RED 100 20 szt./opak.</t>
  </si>
  <si>
    <t>Papierosy RGD BLUE 100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</si>
  <si>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</si>
  <si>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</si>
  <si>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</si>
  <si>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</si>
  <si>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</si>
  <si>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</si>
  <si>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</si>
  <si>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</si>
  <si>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</si>
  <si>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</si>
  <si>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</si>
  <si>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</si>
  <si>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</si>
  <si>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</si>
  <si>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</si>
  <si>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</si>
  <si>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</si>
  <si>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</si>
  <si>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</si>
  <si>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</si>
  <si>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</si>
  <si>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</si>
  <si>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</si>
  <si>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</si>
  <si>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</si>
  <si>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</si>
  <si>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</si>
  <si>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</si>
  <si>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</si>
  <si>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</si>
  <si>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</si>
  <si>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</si>
  <si>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</si>
  <si>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</si>
  <si>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</si>
  <si>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</si>
  <si>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</si>
  <si>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</si>
  <si>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</si>
  <si>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</si>
  <si>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</si>
  <si>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</si>
  <si>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</si>
  <si>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</si>
  <si>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</si>
  <si>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Tytoń WEST RED 80 g</t>
  </si>
  <si>
    <t>Tytoń WEST SILVER 80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</si>
  <si>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</si>
  <si>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</si>
  <si>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</si>
  <si>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</si>
  <si>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</si>
  <si>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VI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1.6. - woj. świętokrzyskie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</si>
</sst>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7"/>
  <sheetViews>
    <sheetView tabSelected="1" workbookViewId="0">
      <pane ySplit="6" topLeftCell="A106" activePane="bottomLeft" state="frozen"/>
      <selection pane="bottomLeft" activeCell="D131" sqref="D131"/>
    </sheetView>
  </sheetViews>
  <sheetFormatPr defaultColWidth="9.140625" defaultRowHeight="12.75"/>
  <cols>
    <col min="1" max="1" width="3.85546875" style="20" customWidth="1"/>
    <col min="2" max="2" width="87.42578125" style="20" customWidth="1"/>
    <col min="3" max="3" width="7.42578125" style="20" customWidth="1"/>
    <col min="4" max="4" width="10.85546875" style="20" customWidth="1"/>
    <col min="5" max="5" width="12.85546875" style="30" customWidth="1"/>
    <col min="6" max="6" width="13.42578125" style="30" customWidth="1"/>
    <col min="7" max="7" width="13.42578125" style="20" customWidth="1"/>
    <col min="8" max="8" width="14.42578125" style="30" customWidth="1"/>
    <col min="9" max="9" width="12.42578125" style="30" customWidth="1"/>
    <col min="10" max="10" width="15" style="30" customWidth="1"/>
    <col min="11" max="11" width="16" style="30" customWidth="1"/>
    <col min="12" max="12" width="17.42578125" style="20" customWidth="1"/>
    <col min="13" max="16384" width="9.140625" style="20"/>
  </cols>
  <sheetData>
    <row r="1" spans="1:16">
      <c r="A1" s="56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6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6" ht="63.75">
      <c r="A5" s="19" t="s">
        <v>14</v>
      </c>
      <c r="B5" s="19" t="s">
        <v>13</v>
      </c>
      <c r="C5" s="21" t="s">
        <v>15</v>
      </c>
      <c r="D5" s="22" t="s">
        <v>16</v>
      </c>
      <c r="E5" s="28" t="s">
        <v>0</v>
      </c>
      <c r="F5" s="28" t="s">
        <v>20</v>
      </c>
      <c r="G5" s="21" t="s">
        <v>1</v>
      </c>
      <c r="H5" s="28" t="s">
        <v>17</v>
      </c>
      <c r="I5" s="31" t="s">
        <v>18</v>
      </c>
      <c r="J5" s="28" t="s">
        <v>19</v>
      </c>
      <c r="K5" s="32" t="s">
        <v>2</v>
      </c>
      <c r="L5" s="23" t="s">
        <v>134</v>
      </c>
    </row>
    <row r="6" spans="1:16">
      <c r="A6" s="24">
        <v>1</v>
      </c>
      <c r="B6" s="24">
        <v>2</v>
      </c>
      <c r="C6" s="24">
        <v>3</v>
      </c>
      <c r="D6" s="24">
        <v>4</v>
      </c>
      <c r="E6" s="34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40000</v>
      </c>
      <c r="E7" s="36"/>
      <c r="F7" s="37">
        <f>ROUND(D7*E7,2)</f>
        <v>0</v>
      </c>
      <c r="G7" s="38"/>
      <c r="H7" s="39">
        <f t="shared" ref="H7" si="0">ROUND((F7*G7),2)</f>
        <v>0</v>
      </c>
      <c r="I7" s="39">
        <f t="shared" ref="I7:I35" si="1">ROUND((E7*G7)+E7,2)</f>
        <v>0</v>
      </c>
      <c r="J7" s="40">
        <f t="shared" ref="J7" si="2">ROUND((F7+H7),2)</f>
        <v>0</v>
      </c>
      <c r="K7" s="54"/>
      <c r="L7" s="41"/>
      <c r="P7" s="20" t="s">
        <v>135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1500</v>
      </c>
      <c r="E8" s="36"/>
      <c r="F8" s="37">
        <f t="shared" ref="F8:F71" si="3">ROUND(D8*E8,2)</f>
        <v>0</v>
      </c>
      <c r="G8" s="38"/>
      <c r="H8" s="39">
        <f t="shared" ref="H8:H70" si="4">ROUND((F8*G8),2)</f>
        <v>0</v>
      </c>
      <c r="I8" s="39">
        <f t="shared" si="1"/>
        <v>0</v>
      </c>
      <c r="J8" s="40">
        <f t="shared" ref="J8:J70" si="5">ROUND((F8+H8),2)</f>
        <v>0</v>
      </c>
      <c r="K8" s="54"/>
      <c r="L8" s="41"/>
      <c r="P8" s="52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2000</v>
      </c>
      <c r="E9" s="36"/>
      <c r="F9" s="37">
        <f t="shared" si="3"/>
        <v>0</v>
      </c>
      <c r="G9" s="38"/>
      <c r="H9" s="39">
        <f t="shared" si="4"/>
        <v>0</v>
      </c>
      <c r="I9" s="39">
        <f t="shared" si="1"/>
        <v>0</v>
      </c>
      <c r="J9" s="40">
        <f t="shared" si="5"/>
        <v>0</v>
      </c>
      <c r="K9" s="54"/>
      <c r="L9" s="41"/>
      <c r="P9" s="52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6000</v>
      </c>
      <c r="E10" s="36"/>
      <c r="F10" s="37">
        <f t="shared" si="3"/>
        <v>0</v>
      </c>
      <c r="G10" s="38"/>
      <c r="H10" s="39">
        <f t="shared" si="4"/>
        <v>0</v>
      </c>
      <c r="I10" s="39">
        <f t="shared" si="1"/>
        <v>0</v>
      </c>
      <c r="J10" s="40">
        <f t="shared" si="5"/>
        <v>0</v>
      </c>
      <c r="K10" s="54"/>
      <c r="L10" s="41"/>
      <c r="P10" s="52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6"/>
      <c r="F11" s="37">
        <f t="shared" si="3"/>
        <v>0</v>
      </c>
      <c r="G11" s="38"/>
      <c r="H11" s="39">
        <f t="shared" si="4"/>
        <v>0</v>
      </c>
      <c r="I11" s="39">
        <f t="shared" si="1"/>
        <v>0</v>
      </c>
      <c r="J11" s="40">
        <f t="shared" si="5"/>
        <v>0</v>
      </c>
      <c r="K11" s="54"/>
      <c r="L11" s="41"/>
      <c r="P11" s="52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6"/>
      <c r="F12" s="37">
        <f t="shared" si="3"/>
        <v>0</v>
      </c>
      <c r="G12" s="38"/>
      <c r="H12" s="39">
        <f t="shared" si="4"/>
        <v>0</v>
      </c>
      <c r="I12" s="39">
        <f t="shared" si="1"/>
        <v>0</v>
      </c>
      <c r="J12" s="40">
        <f t="shared" si="5"/>
        <v>0</v>
      </c>
      <c r="K12" s="54"/>
      <c r="L12" s="41"/>
      <c r="P12" s="52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500</v>
      </c>
      <c r="E13" s="36"/>
      <c r="F13" s="37">
        <f t="shared" si="3"/>
        <v>0</v>
      </c>
      <c r="G13" s="38"/>
      <c r="H13" s="39">
        <f t="shared" si="4"/>
        <v>0</v>
      </c>
      <c r="I13" s="39">
        <f t="shared" si="1"/>
        <v>0</v>
      </c>
      <c r="J13" s="40">
        <f t="shared" si="5"/>
        <v>0</v>
      </c>
      <c r="K13" s="54"/>
      <c r="L13" s="41"/>
    </row>
    <row r="14" spans="1:16" ht="15" customHeight="1">
      <c r="A14" s="2">
        <v>8</v>
      </c>
      <c r="B14" s="3" t="s">
        <v>29</v>
      </c>
      <c r="C14" s="1" t="s">
        <v>3</v>
      </c>
      <c r="D14" s="4">
        <v>500</v>
      </c>
      <c r="E14" s="36"/>
      <c r="F14" s="37">
        <f t="shared" si="3"/>
        <v>0</v>
      </c>
      <c r="G14" s="38"/>
      <c r="H14" s="39">
        <f t="shared" si="4"/>
        <v>0</v>
      </c>
      <c r="I14" s="39">
        <f t="shared" si="1"/>
        <v>0</v>
      </c>
      <c r="J14" s="40">
        <f t="shared" si="5"/>
        <v>0</v>
      </c>
      <c r="K14" s="54"/>
      <c r="L14" s="41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6"/>
      <c r="F15" s="37">
        <f t="shared" si="3"/>
        <v>0</v>
      </c>
      <c r="G15" s="38"/>
      <c r="H15" s="39">
        <f t="shared" si="4"/>
        <v>0</v>
      </c>
      <c r="I15" s="39">
        <f t="shared" si="1"/>
        <v>0</v>
      </c>
      <c r="J15" s="40">
        <f t="shared" si="5"/>
        <v>0</v>
      </c>
      <c r="K15" s="54"/>
      <c r="L15" s="41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6"/>
      <c r="F16" s="37">
        <f t="shared" si="3"/>
        <v>0</v>
      </c>
      <c r="G16" s="38"/>
      <c r="H16" s="39">
        <f t="shared" si="4"/>
        <v>0</v>
      </c>
      <c r="I16" s="39">
        <f t="shared" si="1"/>
        <v>0</v>
      </c>
      <c r="J16" s="40">
        <f t="shared" si="5"/>
        <v>0</v>
      </c>
      <c r="K16" s="54"/>
      <c r="L16" s="41"/>
    </row>
    <row r="17" spans="1:12" ht="15" customHeight="1">
      <c r="A17" s="2">
        <v>11</v>
      </c>
      <c r="B17" s="3" t="s">
        <v>32</v>
      </c>
      <c r="C17" s="1" t="s">
        <v>3</v>
      </c>
      <c r="D17" s="5">
        <v>300</v>
      </c>
      <c r="E17" s="36"/>
      <c r="F17" s="37">
        <f t="shared" si="3"/>
        <v>0</v>
      </c>
      <c r="G17" s="38"/>
      <c r="H17" s="39">
        <f t="shared" si="4"/>
        <v>0</v>
      </c>
      <c r="I17" s="39">
        <f t="shared" si="1"/>
        <v>0</v>
      </c>
      <c r="J17" s="40">
        <f t="shared" si="5"/>
        <v>0</v>
      </c>
      <c r="K17" s="54"/>
      <c r="L17" s="41"/>
    </row>
    <row r="18" spans="1:12" ht="15" customHeight="1">
      <c r="A18" s="2">
        <v>12</v>
      </c>
      <c r="B18" s="3" t="s">
        <v>33</v>
      </c>
      <c r="C18" s="1" t="s">
        <v>3</v>
      </c>
      <c r="D18" s="4">
        <v>1500</v>
      </c>
      <c r="E18" s="36"/>
      <c r="F18" s="37">
        <f t="shared" si="3"/>
        <v>0</v>
      </c>
      <c r="G18" s="38"/>
      <c r="H18" s="39">
        <f t="shared" si="4"/>
        <v>0</v>
      </c>
      <c r="I18" s="39">
        <f t="shared" si="1"/>
        <v>0</v>
      </c>
      <c r="J18" s="40">
        <f t="shared" si="5"/>
        <v>0</v>
      </c>
      <c r="K18" s="54"/>
      <c r="L18" s="41"/>
    </row>
    <row r="19" spans="1:12" ht="15" customHeight="1">
      <c r="A19" s="2">
        <v>13</v>
      </c>
      <c r="B19" s="6" t="s">
        <v>34</v>
      </c>
      <c r="C19" s="1" t="s">
        <v>3</v>
      </c>
      <c r="D19" s="5">
        <v>500</v>
      </c>
      <c r="E19" s="36"/>
      <c r="F19" s="37">
        <f t="shared" si="3"/>
        <v>0</v>
      </c>
      <c r="G19" s="38"/>
      <c r="H19" s="39">
        <f t="shared" si="4"/>
        <v>0</v>
      </c>
      <c r="I19" s="39">
        <f t="shared" si="1"/>
        <v>0</v>
      </c>
      <c r="J19" s="40">
        <f t="shared" si="5"/>
        <v>0</v>
      </c>
      <c r="K19" s="54"/>
      <c r="L19" s="41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6"/>
      <c r="F20" s="37">
        <f t="shared" si="3"/>
        <v>0</v>
      </c>
      <c r="G20" s="38"/>
      <c r="H20" s="39">
        <f t="shared" si="4"/>
        <v>0</v>
      </c>
      <c r="I20" s="39">
        <f t="shared" si="1"/>
        <v>0</v>
      </c>
      <c r="J20" s="40">
        <f t="shared" si="5"/>
        <v>0</v>
      </c>
      <c r="K20" s="54"/>
      <c r="L20" s="41"/>
    </row>
    <row r="21" spans="1:12" ht="15" customHeight="1">
      <c r="A21" s="2">
        <v>15</v>
      </c>
      <c r="B21" s="3" t="s">
        <v>36</v>
      </c>
      <c r="C21" s="1" t="s">
        <v>3</v>
      </c>
      <c r="D21" s="5">
        <v>500</v>
      </c>
      <c r="E21" s="36"/>
      <c r="F21" s="37">
        <f t="shared" si="3"/>
        <v>0</v>
      </c>
      <c r="G21" s="38"/>
      <c r="H21" s="39">
        <f t="shared" si="4"/>
        <v>0</v>
      </c>
      <c r="I21" s="39">
        <f t="shared" si="1"/>
        <v>0</v>
      </c>
      <c r="J21" s="40">
        <f t="shared" si="5"/>
        <v>0</v>
      </c>
      <c r="K21" s="54"/>
      <c r="L21" s="41"/>
    </row>
    <row r="22" spans="1:12" ht="15" customHeight="1">
      <c r="A22" s="2">
        <v>16</v>
      </c>
      <c r="B22" s="3" t="s">
        <v>37</v>
      </c>
      <c r="C22" s="1" t="s">
        <v>3</v>
      </c>
      <c r="D22" s="4">
        <v>1500</v>
      </c>
      <c r="E22" s="36"/>
      <c r="F22" s="37">
        <f t="shared" si="3"/>
        <v>0</v>
      </c>
      <c r="G22" s="38"/>
      <c r="H22" s="39">
        <f t="shared" si="4"/>
        <v>0</v>
      </c>
      <c r="I22" s="39">
        <f t="shared" si="1"/>
        <v>0</v>
      </c>
      <c r="J22" s="40">
        <f t="shared" si="5"/>
        <v>0</v>
      </c>
      <c r="K22" s="54"/>
      <c r="L22" s="41"/>
    </row>
    <row r="23" spans="1:12" ht="15" customHeight="1">
      <c r="A23" s="2">
        <v>17</v>
      </c>
      <c r="B23" s="3" t="s">
        <v>38</v>
      </c>
      <c r="C23" s="1" t="s">
        <v>3</v>
      </c>
      <c r="D23" s="4">
        <v>500</v>
      </c>
      <c r="E23" s="36"/>
      <c r="F23" s="37">
        <f t="shared" si="3"/>
        <v>0</v>
      </c>
      <c r="G23" s="38"/>
      <c r="H23" s="39">
        <f t="shared" si="4"/>
        <v>0</v>
      </c>
      <c r="I23" s="39">
        <f t="shared" si="1"/>
        <v>0</v>
      </c>
      <c r="J23" s="40">
        <f t="shared" si="5"/>
        <v>0</v>
      </c>
      <c r="K23" s="54"/>
      <c r="L23" s="41"/>
    </row>
    <row r="24" spans="1:12" ht="15" customHeight="1">
      <c r="A24" s="2">
        <v>18</v>
      </c>
      <c r="B24" s="3" t="s">
        <v>39</v>
      </c>
      <c r="C24" s="1" t="s">
        <v>3</v>
      </c>
      <c r="D24" s="5">
        <v>500</v>
      </c>
      <c r="E24" s="36"/>
      <c r="F24" s="37">
        <f t="shared" si="3"/>
        <v>0</v>
      </c>
      <c r="G24" s="38"/>
      <c r="H24" s="39">
        <f t="shared" si="4"/>
        <v>0</v>
      </c>
      <c r="I24" s="39">
        <f t="shared" si="1"/>
        <v>0</v>
      </c>
      <c r="J24" s="40">
        <f t="shared" si="5"/>
        <v>0</v>
      </c>
      <c r="K24" s="54"/>
      <c r="L24" s="41"/>
    </row>
    <row r="25" spans="1:12" ht="15" customHeight="1">
      <c r="A25" s="2">
        <v>19</v>
      </c>
      <c r="B25" s="3" t="s">
        <v>40</v>
      </c>
      <c r="C25" s="1" t="s">
        <v>3</v>
      </c>
      <c r="D25" s="4">
        <v>1000</v>
      </c>
      <c r="E25" s="36"/>
      <c r="F25" s="37">
        <f t="shared" si="3"/>
        <v>0</v>
      </c>
      <c r="G25" s="38"/>
      <c r="H25" s="39">
        <f t="shared" si="4"/>
        <v>0</v>
      </c>
      <c r="I25" s="39">
        <f t="shared" si="1"/>
        <v>0</v>
      </c>
      <c r="J25" s="40">
        <f t="shared" si="5"/>
        <v>0</v>
      </c>
      <c r="K25" s="54"/>
      <c r="L25" s="41"/>
    </row>
    <row r="26" spans="1:12" ht="15" customHeight="1">
      <c r="A26" s="2">
        <v>20</v>
      </c>
      <c r="B26" s="3" t="s">
        <v>41</v>
      </c>
      <c r="C26" s="1" t="s">
        <v>3</v>
      </c>
      <c r="D26" s="5">
        <v>500</v>
      </c>
      <c r="E26" s="36"/>
      <c r="F26" s="37">
        <f t="shared" si="3"/>
        <v>0</v>
      </c>
      <c r="G26" s="38"/>
      <c r="H26" s="39">
        <f t="shared" si="4"/>
        <v>0</v>
      </c>
      <c r="I26" s="39">
        <f t="shared" si="1"/>
        <v>0</v>
      </c>
      <c r="J26" s="40">
        <f t="shared" si="5"/>
        <v>0</v>
      </c>
      <c r="K26" s="54"/>
      <c r="L26" s="41"/>
    </row>
    <row r="27" spans="1:12" ht="15" customHeight="1">
      <c r="A27" s="2">
        <v>21</v>
      </c>
      <c r="B27" s="3" t="s">
        <v>42</v>
      </c>
      <c r="C27" s="1" t="s">
        <v>3</v>
      </c>
      <c r="D27" s="4">
        <v>500</v>
      </c>
      <c r="E27" s="36"/>
      <c r="F27" s="37">
        <f t="shared" si="3"/>
        <v>0</v>
      </c>
      <c r="G27" s="38"/>
      <c r="H27" s="39">
        <f t="shared" si="4"/>
        <v>0</v>
      </c>
      <c r="I27" s="39">
        <f t="shared" si="1"/>
        <v>0</v>
      </c>
      <c r="J27" s="40">
        <f t="shared" si="5"/>
        <v>0</v>
      </c>
      <c r="K27" s="54"/>
      <c r="L27" s="41"/>
    </row>
    <row r="28" spans="1:12" ht="15" customHeight="1">
      <c r="A28" s="2">
        <v>22</v>
      </c>
      <c r="B28" s="3" t="s">
        <v>43</v>
      </c>
      <c r="C28" s="1" t="s">
        <v>3</v>
      </c>
      <c r="D28" s="4">
        <v>2000</v>
      </c>
      <c r="E28" s="36"/>
      <c r="F28" s="37">
        <f t="shared" si="3"/>
        <v>0</v>
      </c>
      <c r="G28" s="38"/>
      <c r="H28" s="39">
        <f t="shared" si="4"/>
        <v>0</v>
      </c>
      <c r="I28" s="39">
        <f t="shared" si="1"/>
        <v>0</v>
      </c>
      <c r="J28" s="40">
        <f t="shared" si="5"/>
        <v>0</v>
      </c>
      <c r="K28" s="54"/>
      <c r="L28" s="41"/>
    </row>
    <row r="29" spans="1:12" ht="15" customHeight="1">
      <c r="A29" s="2">
        <v>23</v>
      </c>
      <c r="B29" s="3" t="s">
        <v>44</v>
      </c>
      <c r="C29" s="1" t="s">
        <v>3</v>
      </c>
      <c r="D29" s="4">
        <v>2000</v>
      </c>
      <c r="E29" s="36"/>
      <c r="F29" s="37">
        <f t="shared" si="3"/>
        <v>0</v>
      </c>
      <c r="G29" s="38"/>
      <c r="H29" s="39">
        <f t="shared" si="4"/>
        <v>0</v>
      </c>
      <c r="I29" s="39">
        <f t="shared" si="1"/>
        <v>0</v>
      </c>
      <c r="J29" s="40">
        <f t="shared" si="5"/>
        <v>0</v>
      </c>
      <c r="K29" s="54"/>
      <c r="L29" s="41"/>
    </row>
    <row r="30" spans="1:12" ht="15" customHeight="1">
      <c r="A30" s="2">
        <v>24</v>
      </c>
      <c r="B30" s="3" t="s">
        <v>45</v>
      </c>
      <c r="C30" s="1" t="s">
        <v>3</v>
      </c>
      <c r="D30" s="5">
        <v>500</v>
      </c>
      <c r="E30" s="36"/>
      <c r="F30" s="37">
        <f t="shared" si="3"/>
        <v>0</v>
      </c>
      <c r="G30" s="38"/>
      <c r="H30" s="39">
        <f t="shared" si="4"/>
        <v>0</v>
      </c>
      <c r="I30" s="39">
        <f t="shared" si="1"/>
        <v>0</v>
      </c>
      <c r="J30" s="40">
        <f t="shared" si="5"/>
        <v>0</v>
      </c>
      <c r="K30" s="54"/>
      <c r="L30" s="41"/>
    </row>
    <row r="31" spans="1:12" ht="15" customHeight="1">
      <c r="A31" s="2">
        <v>25</v>
      </c>
      <c r="B31" s="6" t="s">
        <v>46</v>
      </c>
      <c r="C31" s="1" t="s">
        <v>3</v>
      </c>
      <c r="D31" s="4">
        <v>500</v>
      </c>
      <c r="E31" s="36"/>
      <c r="F31" s="37">
        <f t="shared" si="3"/>
        <v>0</v>
      </c>
      <c r="G31" s="38"/>
      <c r="H31" s="39">
        <f t="shared" si="4"/>
        <v>0</v>
      </c>
      <c r="I31" s="39">
        <f t="shared" si="1"/>
        <v>0</v>
      </c>
      <c r="J31" s="40">
        <f t="shared" si="5"/>
        <v>0</v>
      </c>
      <c r="K31" s="54"/>
      <c r="L31" s="41"/>
    </row>
    <row r="32" spans="1:12" ht="15" customHeight="1">
      <c r="A32" s="2">
        <v>26</v>
      </c>
      <c r="B32" s="6" t="s">
        <v>48</v>
      </c>
      <c r="C32" s="1" t="s">
        <v>3</v>
      </c>
      <c r="D32" s="5">
        <v>100</v>
      </c>
      <c r="E32" s="36"/>
      <c r="F32" s="37">
        <f t="shared" si="3"/>
        <v>0</v>
      </c>
      <c r="G32" s="38"/>
      <c r="H32" s="39">
        <f t="shared" si="4"/>
        <v>0</v>
      </c>
      <c r="I32" s="39">
        <f t="shared" si="1"/>
        <v>0</v>
      </c>
      <c r="J32" s="40">
        <f t="shared" si="5"/>
        <v>0</v>
      </c>
      <c r="K32" s="54"/>
      <c r="L32" s="41"/>
    </row>
    <row r="33" spans="1:12" ht="15" customHeight="1">
      <c r="A33" s="2">
        <v>27</v>
      </c>
      <c r="B33" s="3" t="s">
        <v>47</v>
      </c>
      <c r="C33" s="1" t="s">
        <v>3</v>
      </c>
      <c r="D33" s="5">
        <v>500</v>
      </c>
      <c r="E33" s="36"/>
      <c r="F33" s="37">
        <f t="shared" si="3"/>
        <v>0</v>
      </c>
      <c r="G33" s="38"/>
      <c r="H33" s="39">
        <f t="shared" si="4"/>
        <v>0</v>
      </c>
      <c r="I33" s="39">
        <f t="shared" si="1"/>
        <v>0</v>
      </c>
      <c r="J33" s="40">
        <f t="shared" si="5"/>
        <v>0</v>
      </c>
      <c r="K33" s="54"/>
      <c r="L33" s="41"/>
    </row>
    <row r="34" spans="1:12">
      <c r="A34" s="2">
        <v>28</v>
      </c>
      <c r="B34" s="3" t="s">
        <v>49</v>
      </c>
      <c r="C34" s="1" t="s">
        <v>3</v>
      </c>
      <c r="D34" s="4">
        <v>100</v>
      </c>
      <c r="E34" s="36"/>
      <c r="F34" s="37">
        <f t="shared" si="3"/>
        <v>0</v>
      </c>
      <c r="G34" s="38"/>
      <c r="H34" s="39">
        <f t="shared" si="4"/>
        <v>0</v>
      </c>
      <c r="I34" s="39">
        <f t="shared" si="1"/>
        <v>0</v>
      </c>
      <c r="J34" s="40">
        <f t="shared" si="5"/>
        <v>0</v>
      </c>
      <c r="K34" s="54"/>
      <c r="L34" s="41"/>
    </row>
    <row r="35" spans="1:12" ht="15" customHeight="1">
      <c r="A35" s="2">
        <v>29</v>
      </c>
      <c r="B35" s="3" t="s">
        <v>50</v>
      </c>
      <c r="C35" s="1" t="s">
        <v>3</v>
      </c>
      <c r="D35" s="4">
        <v>100</v>
      </c>
      <c r="E35" s="36"/>
      <c r="F35" s="37">
        <f t="shared" si="3"/>
        <v>0</v>
      </c>
      <c r="G35" s="38"/>
      <c r="H35" s="39">
        <f t="shared" si="4"/>
        <v>0</v>
      </c>
      <c r="I35" s="39">
        <f t="shared" si="1"/>
        <v>0</v>
      </c>
      <c r="J35" s="40">
        <f t="shared" si="5"/>
        <v>0</v>
      </c>
      <c r="K35" s="54"/>
      <c r="L35" s="41"/>
    </row>
    <row r="36" spans="1:12" ht="15" customHeight="1">
      <c r="A36" s="2">
        <v>30</v>
      </c>
      <c r="B36" s="3" t="s">
        <v>61</v>
      </c>
      <c r="C36" s="1" t="s">
        <v>3</v>
      </c>
      <c r="D36" s="4">
        <v>150</v>
      </c>
      <c r="E36" s="45">
        <f>ROUND(I36/1.23,2)</f>
        <v>0</v>
      </c>
      <c r="F36" s="37">
        <f t="shared" si="3"/>
        <v>0</v>
      </c>
      <c r="G36" s="38"/>
      <c r="H36" s="39">
        <f t="shared" si="4"/>
        <v>0</v>
      </c>
      <c r="I36" s="39">
        <f>ROUND(K36-(K36*L36),2)</f>
        <v>0</v>
      </c>
      <c r="J36" s="40">
        <f t="shared" si="5"/>
        <v>0</v>
      </c>
      <c r="K36" s="54"/>
      <c r="L36" s="53"/>
    </row>
    <row r="37" spans="1:12" ht="15" customHeight="1">
      <c r="A37" s="2">
        <v>31</v>
      </c>
      <c r="B37" s="3" t="s">
        <v>59</v>
      </c>
      <c r="C37" s="1" t="s">
        <v>3</v>
      </c>
      <c r="D37" s="5">
        <v>150</v>
      </c>
      <c r="E37" s="45">
        <f t="shared" ref="E37:E100" si="6">ROUND(I37/1.23,2)</f>
        <v>0</v>
      </c>
      <c r="F37" s="37">
        <f t="shared" si="3"/>
        <v>0</v>
      </c>
      <c r="G37" s="38"/>
      <c r="H37" s="39">
        <f t="shared" si="4"/>
        <v>0</v>
      </c>
      <c r="I37" s="39">
        <f t="shared" ref="I37:I100" si="7">ROUND(K37-(K37*L37),2)</f>
        <v>0</v>
      </c>
      <c r="J37" s="40">
        <f t="shared" si="5"/>
        <v>0</v>
      </c>
      <c r="K37" s="54"/>
      <c r="L37" s="53"/>
    </row>
    <row r="38" spans="1:12" ht="15" customHeight="1">
      <c r="A38" s="2">
        <v>32</v>
      </c>
      <c r="B38" s="3" t="s">
        <v>62</v>
      </c>
      <c r="C38" s="1" t="s">
        <v>3</v>
      </c>
      <c r="D38" s="5">
        <v>150</v>
      </c>
      <c r="E38" s="45">
        <f t="shared" si="6"/>
        <v>0</v>
      </c>
      <c r="F38" s="37">
        <f t="shared" si="3"/>
        <v>0</v>
      </c>
      <c r="G38" s="38"/>
      <c r="H38" s="39">
        <f t="shared" si="4"/>
        <v>0</v>
      </c>
      <c r="I38" s="39">
        <f t="shared" si="7"/>
        <v>0</v>
      </c>
      <c r="J38" s="40">
        <f t="shared" si="5"/>
        <v>0</v>
      </c>
      <c r="K38" s="54"/>
      <c r="L38" s="53"/>
    </row>
    <row r="39" spans="1:12" ht="15" customHeight="1">
      <c r="A39" s="2">
        <v>33</v>
      </c>
      <c r="B39" s="3" t="s">
        <v>63</v>
      </c>
      <c r="C39" s="1" t="s">
        <v>3</v>
      </c>
      <c r="D39" s="4">
        <v>150</v>
      </c>
      <c r="E39" s="45">
        <f t="shared" si="6"/>
        <v>0</v>
      </c>
      <c r="F39" s="37">
        <f t="shared" si="3"/>
        <v>0</v>
      </c>
      <c r="G39" s="38"/>
      <c r="H39" s="39">
        <f t="shared" si="4"/>
        <v>0</v>
      </c>
      <c r="I39" s="39">
        <f t="shared" si="7"/>
        <v>0</v>
      </c>
      <c r="J39" s="40">
        <f t="shared" si="5"/>
        <v>0</v>
      </c>
      <c r="K39" s="54"/>
      <c r="L39" s="53"/>
    </row>
    <row r="40" spans="1:12" ht="15" customHeight="1">
      <c r="A40" s="2">
        <v>34</v>
      </c>
      <c r="B40" s="3" t="s">
        <v>60</v>
      </c>
      <c r="C40" s="1" t="s">
        <v>3</v>
      </c>
      <c r="D40" s="4">
        <v>250</v>
      </c>
      <c r="E40" s="45">
        <f t="shared" si="6"/>
        <v>0</v>
      </c>
      <c r="F40" s="37">
        <f t="shared" si="3"/>
        <v>0</v>
      </c>
      <c r="G40" s="38"/>
      <c r="H40" s="39">
        <f t="shared" si="4"/>
        <v>0</v>
      </c>
      <c r="I40" s="39">
        <f t="shared" si="7"/>
        <v>0</v>
      </c>
      <c r="J40" s="40">
        <f t="shared" si="5"/>
        <v>0</v>
      </c>
      <c r="K40" s="54"/>
      <c r="L40" s="53"/>
    </row>
    <row r="41" spans="1:12" ht="15" customHeight="1">
      <c r="A41" s="2">
        <v>35</v>
      </c>
      <c r="B41" s="3" t="s">
        <v>64</v>
      </c>
      <c r="C41" s="1" t="s">
        <v>3</v>
      </c>
      <c r="D41" s="5">
        <v>100</v>
      </c>
      <c r="E41" s="45">
        <f t="shared" si="6"/>
        <v>0</v>
      </c>
      <c r="F41" s="37">
        <f t="shared" si="3"/>
        <v>0</v>
      </c>
      <c r="G41" s="38"/>
      <c r="H41" s="39">
        <f t="shared" si="4"/>
        <v>0</v>
      </c>
      <c r="I41" s="39">
        <f t="shared" si="7"/>
        <v>0</v>
      </c>
      <c r="J41" s="40">
        <f t="shared" si="5"/>
        <v>0</v>
      </c>
      <c r="K41" s="54"/>
      <c r="L41" s="53"/>
    </row>
    <row r="42" spans="1:12" ht="15" customHeight="1">
      <c r="A42" s="2">
        <v>36</v>
      </c>
      <c r="B42" s="3" t="s">
        <v>65</v>
      </c>
      <c r="C42" s="1" t="s">
        <v>3</v>
      </c>
      <c r="D42" s="5">
        <v>500</v>
      </c>
      <c r="E42" s="45">
        <f t="shared" si="6"/>
        <v>0</v>
      </c>
      <c r="F42" s="37">
        <f t="shared" si="3"/>
        <v>0</v>
      </c>
      <c r="G42" s="38"/>
      <c r="H42" s="39">
        <f t="shared" si="4"/>
        <v>0</v>
      </c>
      <c r="I42" s="39">
        <f t="shared" si="7"/>
        <v>0</v>
      </c>
      <c r="J42" s="40">
        <f t="shared" si="5"/>
        <v>0</v>
      </c>
      <c r="K42" s="54"/>
      <c r="L42" s="53"/>
    </row>
    <row r="43" spans="1:12" ht="15" customHeight="1">
      <c r="A43" s="2">
        <v>37</v>
      </c>
      <c r="B43" s="3" t="s">
        <v>66</v>
      </c>
      <c r="C43" s="1" t="s">
        <v>3</v>
      </c>
      <c r="D43" s="5">
        <v>500</v>
      </c>
      <c r="E43" s="45">
        <f t="shared" si="6"/>
        <v>0</v>
      </c>
      <c r="F43" s="37">
        <f t="shared" si="3"/>
        <v>0</v>
      </c>
      <c r="G43" s="38"/>
      <c r="H43" s="39">
        <f t="shared" ref="H43" si="8">ROUND((F43*G43),2)</f>
        <v>0</v>
      </c>
      <c r="I43" s="39">
        <f t="shared" si="7"/>
        <v>0</v>
      </c>
      <c r="J43" s="40">
        <f t="shared" ref="J43" si="9">ROUND((F43+H43),2)</f>
        <v>0</v>
      </c>
      <c r="K43" s="54"/>
      <c r="L43" s="53"/>
    </row>
    <row r="44" spans="1:12" ht="15" customHeight="1">
      <c r="A44" s="2">
        <v>38</v>
      </c>
      <c r="B44" s="3" t="s">
        <v>67</v>
      </c>
      <c r="C44" s="1" t="s">
        <v>3</v>
      </c>
      <c r="D44" s="5">
        <v>500</v>
      </c>
      <c r="E44" s="45">
        <f t="shared" si="6"/>
        <v>0</v>
      </c>
      <c r="F44" s="37">
        <f t="shared" si="3"/>
        <v>0</v>
      </c>
      <c r="G44" s="38"/>
      <c r="H44" s="39">
        <f t="shared" si="4"/>
        <v>0</v>
      </c>
      <c r="I44" s="39">
        <f t="shared" si="7"/>
        <v>0</v>
      </c>
      <c r="J44" s="40">
        <f t="shared" si="5"/>
        <v>0</v>
      </c>
      <c r="K44" s="54"/>
      <c r="L44" s="53"/>
    </row>
    <row r="45" spans="1:12" ht="15" customHeight="1">
      <c r="A45" s="2">
        <v>39</v>
      </c>
      <c r="B45" s="3" t="s">
        <v>68</v>
      </c>
      <c r="C45" s="1" t="s">
        <v>3</v>
      </c>
      <c r="D45" s="5">
        <v>200</v>
      </c>
      <c r="E45" s="45">
        <f t="shared" si="6"/>
        <v>0</v>
      </c>
      <c r="F45" s="37">
        <f t="shared" si="3"/>
        <v>0</v>
      </c>
      <c r="G45" s="38"/>
      <c r="H45" s="39">
        <f t="shared" si="4"/>
        <v>0</v>
      </c>
      <c r="I45" s="39">
        <f t="shared" si="7"/>
        <v>0</v>
      </c>
      <c r="J45" s="40">
        <f t="shared" si="5"/>
        <v>0</v>
      </c>
      <c r="K45" s="54"/>
      <c r="L45" s="53"/>
    </row>
    <row r="46" spans="1:12" ht="15" customHeight="1">
      <c r="A46" s="2">
        <v>40</v>
      </c>
      <c r="B46" s="3" t="s">
        <v>69</v>
      </c>
      <c r="C46" s="1" t="s">
        <v>3</v>
      </c>
      <c r="D46" s="5">
        <v>200</v>
      </c>
      <c r="E46" s="45">
        <f t="shared" si="6"/>
        <v>0</v>
      </c>
      <c r="F46" s="37">
        <f t="shared" si="3"/>
        <v>0</v>
      </c>
      <c r="G46" s="38"/>
      <c r="H46" s="39">
        <f t="shared" si="4"/>
        <v>0</v>
      </c>
      <c r="I46" s="39">
        <f t="shared" si="7"/>
        <v>0</v>
      </c>
      <c r="J46" s="40">
        <f t="shared" si="5"/>
        <v>0</v>
      </c>
      <c r="K46" s="54"/>
      <c r="L46" s="53"/>
    </row>
    <row r="47" spans="1:12" ht="15" customHeight="1">
      <c r="A47" s="2">
        <v>41</v>
      </c>
      <c r="B47" s="3" t="s">
        <v>70</v>
      </c>
      <c r="C47" s="1" t="s">
        <v>3</v>
      </c>
      <c r="D47" s="5">
        <v>200</v>
      </c>
      <c r="E47" s="45">
        <f t="shared" si="6"/>
        <v>0</v>
      </c>
      <c r="F47" s="37">
        <f t="shared" si="3"/>
        <v>0</v>
      </c>
      <c r="G47" s="38"/>
      <c r="H47" s="39">
        <f t="shared" si="4"/>
        <v>0</v>
      </c>
      <c r="I47" s="39">
        <f t="shared" si="7"/>
        <v>0</v>
      </c>
      <c r="J47" s="40">
        <f t="shared" si="5"/>
        <v>0</v>
      </c>
      <c r="K47" s="54"/>
      <c r="L47" s="53"/>
    </row>
    <row r="48" spans="1:12" ht="15" customHeight="1">
      <c r="A48" s="2">
        <v>42</v>
      </c>
      <c r="B48" s="3" t="s">
        <v>71</v>
      </c>
      <c r="C48" s="1" t="s">
        <v>3</v>
      </c>
      <c r="D48" s="5">
        <v>100</v>
      </c>
      <c r="E48" s="45">
        <f t="shared" si="6"/>
        <v>0</v>
      </c>
      <c r="F48" s="37">
        <f t="shared" si="3"/>
        <v>0</v>
      </c>
      <c r="G48" s="38"/>
      <c r="H48" s="39">
        <f t="shared" si="4"/>
        <v>0</v>
      </c>
      <c r="I48" s="39">
        <f t="shared" si="7"/>
        <v>0</v>
      </c>
      <c r="J48" s="40">
        <f t="shared" si="5"/>
        <v>0</v>
      </c>
      <c r="K48" s="54"/>
      <c r="L48" s="53"/>
    </row>
    <row r="49" spans="1:12" ht="15" customHeight="1">
      <c r="A49" s="2">
        <v>43</v>
      </c>
      <c r="B49" s="3" t="s">
        <v>55</v>
      </c>
      <c r="C49" s="1" t="s">
        <v>3</v>
      </c>
      <c r="D49" s="5">
        <v>500</v>
      </c>
      <c r="E49" s="45">
        <f t="shared" si="6"/>
        <v>0</v>
      </c>
      <c r="F49" s="37">
        <f t="shared" si="3"/>
        <v>0</v>
      </c>
      <c r="G49" s="38"/>
      <c r="H49" s="39">
        <f t="shared" si="4"/>
        <v>0</v>
      </c>
      <c r="I49" s="39">
        <f t="shared" si="7"/>
        <v>0</v>
      </c>
      <c r="J49" s="40">
        <f t="shared" si="5"/>
        <v>0</v>
      </c>
      <c r="K49" s="54"/>
      <c r="L49" s="53"/>
    </row>
    <row r="50" spans="1:12" ht="15" customHeight="1">
      <c r="A50" s="2">
        <v>44</v>
      </c>
      <c r="B50" s="3" t="s">
        <v>56</v>
      </c>
      <c r="C50" s="1" t="s">
        <v>3</v>
      </c>
      <c r="D50" s="4">
        <v>100</v>
      </c>
      <c r="E50" s="45">
        <f t="shared" si="6"/>
        <v>0</v>
      </c>
      <c r="F50" s="37">
        <f t="shared" si="3"/>
        <v>0</v>
      </c>
      <c r="G50" s="38"/>
      <c r="H50" s="39">
        <f t="shared" si="4"/>
        <v>0</v>
      </c>
      <c r="I50" s="39">
        <f t="shared" si="7"/>
        <v>0</v>
      </c>
      <c r="J50" s="40">
        <f t="shared" si="5"/>
        <v>0</v>
      </c>
      <c r="K50" s="54"/>
      <c r="L50" s="53"/>
    </row>
    <row r="51" spans="1:12" ht="15" customHeight="1">
      <c r="A51" s="2">
        <v>45</v>
      </c>
      <c r="B51" s="3" t="s">
        <v>72</v>
      </c>
      <c r="C51" s="1" t="s">
        <v>3</v>
      </c>
      <c r="D51" s="4">
        <v>100</v>
      </c>
      <c r="E51" s="45">
        <f t="shared" si="6"/>
        <v>0</v>
      </c>
      <c r="F51" s="37">
        <f t="shared" si="3"/>
        <v>0</v>
      </c>
      <c r="G51" s="38"/>
      <c r="H51" s="39">
        <f t="shared" si="4"/>
        <v>0</v>
      </c>
      <c r="I51" s="39">
        <f t="shared" si="7"/>
        <v>0</v>
      </c>
      <c r="J51" s="40">
        <f t="shared" si="5"/>
        <v>0</v>
      </c>
      <c r="K51" s="54"/>
      <c r="L51" s="53"/>
    </row>
    <row r="52" spans="1:12" ht="15" customHeight="1">
      <c r="A52" s="2">
        <v>46</v>
      </c>
      <c r="B52" s="3" t="s">
        <v>57</v>
      </c>
      <c r="C52" s="1" t="s">
        <v>3</v>
      </c>
      <c r="D52" s="5">
        <v>100</v>
      </c>
      <c r="E52" s="45">
        <f t="shared" si="6"/>
        <v>0</v>
      </c>
      <c r="F52" s="37">
        <f t="shared" si="3"/>
        <v>0</v>
      </c>
      <c r="G52" s="38"/>
      <c r="H52" s="39">
        <f t="shared" si="4"/>
        <v>0</v>
      </c>
      <c r="I52" s="39">
        <f t="shared" si="7"/>
        <v>0</v>
      </c>
      <c r="J52" s="40">
        <f t="shared" si="5"/>
        <v>0</v>
      </c>
      <c r="K52" s="54"/>
      <c r="L52" s="53"/>
    </row>
    <row r="53" spans="1:12" ht="15" customHeight="1">
      <c r="A53" s="2">
        <v>47</v>
      </c>
      <c r="B53" s="3" t="s">
        <v>58</v>
      </c>
      <c r="C53" s="1" t="s">
        <v>3</v>
      </c>
      <c r="D53" s="5">
        <v>100</v>
      </c>
      <c r="E53" s="45">
        <f t="shared" si="6"/>
        <v>0</v>
      </c>
      <c r="F53" s="37">
        <f t="shared" si="3"/>
        <v>0</v>
      </c>
      <c r="G53" s="38"/>
      <c r="H53" s="39">
        <f t="shared" si="4"/>
        <v>0</v>
      </c>
      <c r="I53" s="39">
        <f t="shared" si="7"/>
        <v>0</v>
      </c>
      <c r="J53" s="40">
        <f t="shared" si="5"/>
        <v>0</v>
      </c>
      <c r="K53" s="54"/>
      <c r="L53" s="53"/>
    </row>
    <row r="54" spans="1:12" ht="15" customHeight="1">
      <c r="A54" s="2">
        <v>48</v>
      </c>
      <c r="B54" s="3" t="s">
        <v>73</v>
      </c>
      <c r="C54" s="1" t="s">
        <v>3</v>
      </c>
      <c r="D54" s="5">
        <v>200</v>
      </c>
      <c r="E54" s="45">
        <f t="shared" si="6"/>
        <v>0</v>
      </c>
      <c r="F54" s="37">
        <f t="shared" si="3"/>
        <v>0</v>
      </c>
      <c r="G54" s="38"/>
      <c r="H54" s="39">
        <f t="shared" si="4"/>
        <v>0</v>
      </c>
      <c r="I54" s="39">
        <f t="shared" si="7"/>
        <v>0</v>
      </c>
      <c r="J54" s="40">
        <f t="shared" si="5"/>
        <v>0</v>
      </c>
      <c r="K54" s="54"/>
      <c r="L54" s="53"/>
    </row>
    <row r="55" spans="1:12" ht="15" customHeight="1">
      <c r="A55" s="2">
        <v>49</v>
      </c>
      <c r="B55" s="3" t="s">
        <v>74</v>
      </c>
      <c r="C55" s="13" t="s">
        <v>3</v>
      </c>
      <c r="D55" s="51">
        <v>200</v>
      </c>
      <c r="E55" s="45">
        <f t="shared" si="6"/>
        <v>0</v>
      </c>
      <c r="F55" s="37">
        <f t="shared" si="3"/>
        <v>0</v>
      </c>
      <c r="G55" s="38"/>
      <c r="H55" s="49">
        <f t="shared" si="4"/>
        <v>0</v>
      </c>
      <c r="I55" s="39">
        <f t="shared" si="7"/>
        <v>0</v>
      </c>
      <c r="J55" s="50">
        <f t="shared" si="5"/>
        <v>0</v>
      </c>
      <c r="K55" s="54"/>
      <c r="L55" s="53"/>
    </row>
    <row r="56" spans="1:12" ht="15" customHeight="1">
      <c r="A56" s="2">
        <v>50</v>
      </c>
      <c r="B56" s="3" t="s">
        <v>75</v>
      </c>
      <c r="C56" s="13" t="s">
        <v>3</v>
      </c>
      <c r="D56" s="51">
        <v>200</v>
      </c>
      <c r="E56" s="45">
        <f t="shared" si="6"/>
        <v>0</v>
      </c>
      <c r="F56" s="37">
        <f t="shared" si="3"/>
        <v>0</v>
      </c>
      <c r="G56" s="38"/>
      <c r="H56" s="39">
        <f t="shared" si="4"/>
        <v>0</v>
      </c>
      <c r="I56" s="39">
        <f t="shared" si="7"/>
        <v>0</v>
      </c>
      <c r="J56" s="40">
        <f t="shared" si="5"/>
        <v>0</v>
      </c>
      <c r="K56" s="54"/>
      <c r="L56" s="53"/>
    </row>
    <row r="57" spans="1:12" ht="15" customHeight="1">
      <c r="A57" s="2">
        <v>51</v>
      </c>
      <c r="B57" s="3" t="s">
        <v>76</v>
      </c>
      <c r="C57" s="1" t="s">
        <v>3</v>
      </c>
      <c r="D57" s="5">
        <v>200</v>
      </c>
      <c r="E57" s="45">
        <f t="shared" si="6"/>
        <v>0</v>
      </c>
      <c r="F57" s="37">
        <f t="shared" si="3"/>
        <v>0</v>
      </c>
      <c r="G57" s="38"/>
      <c r="H57" s="39">
        <f t="shared" si="4"/>
        <v>0</v>
      </c>
      <c r="I57" s="39">
        <f t="shared" si="7"/>
        <v>0</v>
      </c>
      <c r="J57" s="40">
        <f t="shared" si="5"/>
        <v>0</v>
      </c>
      <c r="K57" s="54"/>
      <c r="L57" s="53"/>
    </row>
    <row r="58" spans="1:12" ht="15" customHeight="1">
      <c r="A58" s="2">
        <v>52</v>
      </c>
      <c r="B58" s="3" t="s">
        <v>77</v>
      </c>
      <c r="C58" s="1" t="s">
        <v>3</v>
      </c>
      <c r="D58" s="5">
        <v>500</v>
      </c>
      <c r="E58" s="45">
        <f t="shared" si="6"/>
        <v>0</v>
      </c>
      <c r="F58" s="37">
        <f t="shared" si="3"/>
        <v>0</v>
      </c>
      <c r="G58" s="38"/>
      <c r="H58" s="39">
        <f t="shared" si="4"/>
        <v>0</v>
      </c>
      <c r="I58" s="39">
        <f t="shared" si="7"/>
        <v>0</v>
      </c>
      <c r="J58" s="40">
        <f t="shared" si="5"/>
        <v>0</v>
      </c>
      <c r="K58" s="54"/>
      <c r="L58" s="53"/>
    </row>
    <row r="59" spans="1:12" ht="15" customHeight="1">
      <c r="A59" s="2">
        <v>53</v>
      </c>
      <c r="B59" s="3" t="s">
        <v>78</v>
      </c>
      <c r="C59" s="1" t="s">
        <v>3</v>
      </c>
      <c r="D59" s="5">
        <v>200</v>
      </c>
      <c r="E59" s="45">
        <f t="shared" si="6"/>
        <v>0</v>
      </c>
      <c r="F59" s="37">
        <f t="shared" si="3"/>
        <v>0</v>
      </c>
      <c r="G59" s="38"/>
      <c r="H59" s="39">
        <f t="shared" si="4"/>
        <v>0</v>
      </c>
      <c r="I59" s="39">
        <f t="shared" si="7"/>
        <v>0</v>
      </c>
      <c r="J59" s="40">
        <f t="shared" si="5"/>
        <v>0</v>
      </c>
      <c r="K59" s="54"/>
      <c r="L59" s="53"/>
    </row>
    <row r="60" spans="1:12" ht="15" customHeight="1">
      <c r="A60" s="2">
        <v>54</v>
      </c>
      <c r="B60" s="3" t="s">
        <v>79</v>
      </c>
      <c r="C60" s="1" t="s">
        <v>3</v>
      </c>
      <c r="D60" s="5">
        <v>200</v>
      </c>
      <c r="E60" s="45">
        <f t="shared" si="6"/>
        <v>0</v>
      </c>
      <c r="F60" s="37">
        <f t="shared" si="3"/>
        <v>0</v>
      </c>
      <c r="G60" s="38"/>
      <c r="H60" s="39">
        <f t="shared" si="4"/>
        <v>0</v>
      </c>
      <c r="I60" s="39">
        <f t="shared" si="7"/>
        <v>0</v>
      </c>
      <c r="J60" s="40">
        <f t="shared" si="5"/>
        <v>0</v>
      </c>
      <c r="K60" s="54"/>
      <c r="L60" s="53"/>
    </row>
    <row r="61" spans="1:12" ht="15" customHeight="1">
      <c r="A61" s="2">
        <v>55</v>
      </c>
      <c r="B61" s="3" t="s">
        <v>80</v>
      </c>
      <c r="C61" s="1" t="s">
        <v>3</v>
      </c>
      <c r="D61" s="5">
        <v>200</v>
      </c>
      <c r="E61" s="45">
        <f t="shared" si="6"/>
        <v>0</v>
      </c>
      <c r="F61" s="37">
        <f t="shared" si="3"/>
        <v>0</v>
      </c>
      <c r="G61" s="38"/>
      <c r="H61" s="39">
        <f t="shared" si="4"/>
        <v>0</v>
      </c>
      <c r="I61" s="39">
        <f t="shared" si="7"/>
        <v>0</v>
      </c>
      <c r="J61" s="40">
        <f t="shared" si="5"/>
        <v>0</v>
      </c>
      <c r="K61" s="54"/>
      <c r="L61" s="53"/>
    </row>
    <row r="62" spans="1:12" ht="15" customHeight="1">
      <c r="A62" s="2">
        <v>56</v>
      </c>
      <c r="B62" s="3" t="s">
        <v>81</v>
      </c>
      <c r="C62" s="1" t="s">
        <v>3</v>
      </c>
      <c r="D62" s="5">
        <v>200</v>
      </c>
      <c r="E62" s="45">
        <f t="shared" si="6"/>
        <v>0</v>
      </c>
      <c r="F62" s="37">
        <f t="shared" si="3"/>
        <v>0</v>
      </c>
      <c r="G62" s="38"/>
      <c r="H62" s="39">
        <f t="shared" si="4"/>
        <v>0</v>
      </c>
      <c r="I62" s="39">
        <f t="shared" si="7"/>
        <v>0</v>
      </c>
      <c r="J62" s="40">
        <f t="shared" si="5"/>
        <v>0</v>
      </c>
      <c r="K62" s="54"/>
      <c r="L62" s="53"/>
    </row>
    <row r="63" spans="1:12" ht="15" customHeight="1">
      <c r="A63" s="2">
        <v>57</v>
      </c>
      <c r="B63" s="3" t="s">
        <v>82</v>
      </c>
      <c r="C63" s="1" t="s">
        <v>4</v>
      </c>
      <c r="D63" s="4">
        <v>500</v>
      </c>
      <c r="E63" s="45">
        <f t="shared" si="6"/>
        <v>0</v>
      </c>
      <c r="F63" s="37">
        <f t="shared" si="3"/>
        <v>0</v>
      </c>
      <c r="G63" s="38"/>
      <c r="H63" s="39">
        <f t="shared" si="4"/>
        <v>0</v>
      </c>
      <c r="I63" s="39">
        <f t="shared" si="7"/>
        <v>0</v>
      </c>
      <c r="J63" s="40">
        <f t="shared" si="5"/>
        <v>0</v>
      </c>
      <c r="K63" s="54"/>
      <c r="L63" s="53"/>
    </row>
    <row r="64" spans="1:12" ht="15" customHeight="1">
      <c r="A64" s="2">
        <v>58</v>
      </c>
      <c r="B64" s="3" t="s">
        <v>83</v>
      </c>
      <c r="C64" s="1" t="s">
        <v>4</v>
      </c>
      <c r="D64" s="4">
        <v>100</v>
      </c>
      <c r="E64" s="45">
        <f t="shared" si="6"/>
        <v>0</v>
      </c>
      <c r="F64" s="37">
        <f t="shared" si="3"/>
        <v>0</v>
      </c>
      <c r="G64" s="38"/>
      <c r="H64" s="39">
        <f t="shared" si="4"/>
        <v>0</v>
      </c>
      <c r="I64" s="39">
        <f t="shared" si="7"/>
        <v>0</v>
      </c>
      <c r="J64" s="40">
        <f t="shared" si="5"/>
        <v>0</v>
      </c>
      <c r="K64" s="54"/>
      <c r="L64" s="53"/>
    </row>
    <row r="65" spans="1:12" ht="15" customHeight="1">
      <c r="A65" s="2">
        <v>59</v>
      </c>
      <c r="B65" s="3" t="s">
        <v>86</v>
      </c>
      <c r="C65" s="1" t="s">
        <v>4</v>
      </c>
      <c r="D65" s="4">
        <v>500</v>
      </c>
      <c r="E65" s="45">
        <f t="shared" si="6"/>
        <v>0</v>
      </c>
      <c r="F65" s="37">
        <f t="shared" si="3"/>
        <v>0</v>
      </c>
      <c r="G65" s="38"/>
      <c r="H65" s="39">
        <f t="shared" si="4"/>
        <v>0</v>
      </c>
      <c r="I65" s="39">
        <f t="shared" si="7"/>
        <v>0</v>
      </c>
      <c r="J65" s="40">
        <f t="shared" si="5"/>
        <v>0</v>
      </c>
      <c r="K65" s="54"/>
      <c r="L65" s="53"/>
    </row>
    <row r="66" spans="1:12" ht="15" customHeight="1">
      <c r="A66" s="2">
        <v>60</v>
      </c>
      <c r="B66" s="3" t="s">
        <v>87</v>
      </c>
      <c r="C66" s="1" t="s">
        <v>4</v>
      </c>
      <c r="D66" s="4">
        <v>500</v>
      </c>
      <c r="E66" s="45">
        <f t="shared" si="6"/>
        <v>0</v>
      </c>
      <c r="F66" s="37">
        <f t="shared" si="3"/>
        <v>0</v>
      </c>
      <c r="G66" s="38"/>
      <c r="H66" s="39">
        <f t="shared" si="4"/>
        <v>0</v>
      </c>
      <c r="I66" s="39">
        <f t="shared" si="7"/>
        <v>0</v>
      </c>
      <c r="J66" s="40">
        <f t="shared" si="5"/>
        <v>0</v>
      </c>
      <c r="K66" s="54"/>
      <c r="L66" s="53"/>
    </row>
    <row r="67" spans="1:12" ht="15" customHeight="1">
      <c r="A67" s="2">
        <v>61</v>
      </c>
      <c r="B67" s="3" t="s">
        <v>88</v>
      </c>
      <c r="C67" s="1" t="s">
        <v>4</v>
      </c>
      <c r="D67" s="4">
        <v>500</v>
      </c>
      <c r="E67" s="45">
        <f t="shared" si="6"/>
        <v>0</v>
      </c>
      <c r="F67" s="37">
        <f t="shared" si="3"/>
        <v>0</v>
      </c>
      <c r="G67" s="38"/>
      <c r="H67" s="39">
        <f t="shared" si="4"/>
        <v>0</v>
      </c>
      <c r="I67" s="39">
        <f t="shared" si="7"/>
        <v>0</v>
      </c>
      <c r="J67" s="40">
        <f t="shared" si="5"/>
        <v>0</v>
      </c>
      <c r="K67" s="54"/>
      <c r="L67" s="53"/>
    </row>
    <row r="68" spans="1:12" ht="15" customHeight="1">
      <c r="A68" s="2">
        <v>62</v>
      </c>
      <c r="B68" s="3" t="s">
        <v>89</v>
      </c>
      <c r="C68" s="1" t="s">
        <v>4</v>
      </c>
      <c r="D68" s="4">
        <v>500</v>
      </c>
      <c r="E68" s="45">
        <f t="shared" si="6"/>
        <v>0</v>
      </c>
      <c r="F68" s="37">
        <f t="shared" si="3"/>
        <v>0</v>
      </c>
      <c r="G68" s="38"/>
      <c r="H68" s="39">
        <f t="shared" si="4"/>
        <v>0</v>
      </c>
      <c r="I68" s="39">
        <f t="shared" si="7"/>
        <v>0</v>
      </c>
      <c r="J68" s="40">
        <f t="shared" si="5"/>
        <v>0</v>
      </c>
      <c r="K68" s="54"/>
      <c r="L68" s="53"/>
    </row>
    <row r="69" spans="1:12" ht="15" customHeight="1">
      <c r="A69" s="2">
        <v>63</v>
      </c>
      <c r="B69" s="3" t="s">
        <v>90</v>
      </c>
      <c r="C69" s="1" t="s">
        <v>3</v>
      </c>
      <c r="D69" s="5">
        <v>50</v>
      </c>
      <c r="E69" s="45">
        <f t="shared" si="6"/>
        <v>0</v>
      </c>
      <c r="F69" s="37">
        <f t="shared" si="3"/>
        <v>0</v>
      </c>
      <c r="G69" s="38"/>
      <c r="H69" s="39">
        <f t="shared" si="4"/>
        <v>0</v>
      </c>
      <c r="I69" s="39">
        <f t="shared" si="7"/>
        <v>0</v>
      </c>
      <c r="J69" s="40">
        <f t="shared" si="5"/>
        <v>0</v>
      </c>
      <c r="K69" s="54"/>
      <c r="L69" s="53"/>
    </row>
    <row r="70" spans="1:12" ht="15" customHeight="1">
      <c r="A70" s="2">
        <v>64</v>
      </c>
      <c r="B70" s="3" t="s">
        <v>91</v>
      </c>
      <c r="C70" s="1" t="s">
        <v>3</v>
      </c>
      <c r="D70" s="5">
        <v>50</v>
      </c>
      <c r="E70" s="45">
        <f t="shared" si="6"/>
        <v>0</v>
      </c>
      <c r="F70" s="37">
        <f t="shared" si="3"/>
        <v>0</v>
      </c>
      <c r="G70" s="38"/>
      <c r="H70" s="39">
        <f t="shared" si="4"/>
        <v>0</v>
      </c>
      <c r="I70" s="39">
        <f t="shared" si="7"/>
        <v>0</v>
      </c>
      <c r="J70" s="40">
        <f t="shared" si="5"/>
        <v>0</v>
      </c>
      <c r="K70" s="54"/>
      <c r="L70" s="53"/>
    </row>
    <row r="71" spans="1:12" ht="15" customHeight="1">
      <c r="A71" s="2">
        <v>65</v>
      </c>
      <c r="B71" s="3" t="s">
        <v>92</v>
      </c>
      <c r="C71" s="1" t="s">
        <v>3</v>
      </c>
      <c r="D71" s="5">
        <v>50</v>
      </c>
      <c r="E71" s="45">
        <f t="shared" si="6"/>
        <v>0</v>
      </c>
      <c r="F71" s="37">
        <f t="shared" si="3"/>
        <v>0</v>
      </c>
      <c r="G71" s="38"/>
      <c r="H71" s="39">
        <f t="shared" ref="H71:H125" si="10">ROUND((F71*G71),2)</f>
        <v>0</v>
      </c>
      <c r="I71" s="39">
        <f t="shared" si="7"/>
        <v>0</v>
      </c>
      <c r="J71" s="40">
        <f t="shared" ref="J71:J125" si="11">ROUND((F71+H71),2)</f>
        <v>0</v>
      </c>
      <c r="K71" s="54"/>
      <c r="L71" s="53"/>
    </row>
    <row r="72" spans="1:12" ht="15" customHeight="1">
      <c r="A72" s="2">
        <v>66</v>
      </c>
      <c r="B72" s="3" t="s">
        <v>131</v>
      </c>
      <c r="C72" s="1" t="s">
        <v>4</v>
      </c>
      <c r="D72" s="4">
        <v>100</v>
      </c>
      <c r="E72" s="45">
        <f t="shared" si="6"/>
        <v>0</v>
      </c>
      <c r="F72" s="37">
        <f t="shared" ref="F72:F126" si="12">ROUND(D72*E72,2)</f>
        <v>0</v>
      </c>
      <c r="G72" s="38"/>
      <c r="H72" s="39">
        <f t="shared" si="10"/>
        <v>0</v>
      </c>
      <c r="I72" s="39">
        <f t="shared" si="7"/>
        <v>0</v>
      </c>
      <c r="J72" s="40">
        <f t="shared" si="11"/>
        <v>0</v>
      </c>
      <c r="K72" s="54"/>
      <c r="L72" s="53"/>
    </row>
    <row r="73" spans="1:12" ht="15" customHeight="1">
      <c r="A73" s="2">
        <v>67</v>
      </c>
      <c r="B73" s="3" t="s">
        <v>132</v>
      </c>
      <c r="C73" s="1" t="s">
        <v>4</v>
      </c>
      <c r="D73" s="4">
        <v>100</v>
      </c>
      <c r="E73" s="45">
        <f t="shared" si="6"/>
        <v>0</v>
      </c>
      <c r="F73" s="37">
        <f t="shared" si="12"/>
        <v>0</v>
      </c>
      <c r="G73" s="38"/>
      <c r="H73" s="39">
        <f t="shared" si="10"/>
        <v>0</v>
      </c>
      <c r="I73" s="39">
        <f t="shared" si="7"/>
        <v>0</v>
      </c>
      <c r="J73" s="40">
        <f t="shared" si="11"/>
        <v>0</v>
      </c>
      <c r="K73" s="54"/>
      <c r="L73" s="53"/>
    </row>
    <row r="74" spans="1:12" ht="15" customHeight="1">
      <c r="A74" s="2">
        <v>68</v>
      </c>
      <c r="B74" s="3" t="s">
        <v>85</v>
      </c>
      <c r="C74" s="1" t="s">
        <v>4</v>
      </c>
      <c r="D74" s="5">
        <v>100</v>
      </c>
      <c r="E74" s="45">
        <f t="shared" si="6"/>
        <v>0</v>
      </c>
      <c r="F74" s="37">
        <f t="shared" si="12"/>
        <v>0</v>
      </c>
      <c r="G74" s="38"/>
      <c r="H74" s="39">
        <f t="shared" si="10"/>
        <v>0</v>
      </c>
      <c r="I74" s="39">
        <f t="shared" si="7"/>
        <v>0</v>
      </c>
      <c r="J74" s="40">
        <f t="shared" si="11"/>
        <v>0</v>
      </c>
      <c r="K74" s="54"/>
      <c r="L74" s="53"/>
    </row>
    <row r="75" spans="1:12" ht="15" customHeight="1">
      <c r="A75" s="2">
        <v>69</v>
      </c>
      <c r="B75" s="3" t="s">
        <v>93</v>
      </c>
      <c r="C75" s="1" t="s">
        <v>4</v>
      </c>
      <c r="D75" s="5">
        <v>250</v>
      </c>
      <c r="E75" s="45">
        <f t="shared" si="6"/>
        <v>0</v>
      </c>
      <c r="F75" s="37">
        <f t="shared" si="12"/>
        <v>0</v>
      </c>
      <c r="G75" s="38"/>
      <c r="H75" s="39">
        <f t="shared" si="10"/>
        <v>0</v>
      </c>
      <c r="I75" s="39">
        <f t="shared" si="7"/>
        <v>0</v>
      </c>
      <c r="J75" s="40">
        <f t="shared" si="11"/>
        <v>0</v>
      </c>
      <c r="K75" s="54"/>
      <c r="L75" s="53"/>
    </row>
    <row r="76" spans="1:12" ht="15" customHeight="1">
      <c r="A76" s="2">
        <v>70</v>
      </c>
      <c r="B76" s="3" t="s">
        <v>133</v>
      </c>
      <c r="C76" s="1" t="s">
        <v>4</v>
      </c>
      <c r="D76" s="5">
        <v>150</v>
      </c>
      <c r="E76" s="45">
        <f t="shared" si="6"/>
        <v>0</v>
      </c>
      <c r="F76" s="37">
        <f t="shared" si="12"/>
        <v>0</v>
      </c>
      <c r="G76" s="38"/>
      <c r="H76" s="39">
        <f t="shared" si="10"/>
        <v>0</v>
      </c>
      <c r="I76" s="39">
        <f t="shared" si="7"/>
        <v>0</v>
      </c>
      <c r="J76" s="40">
        <f t="shared" si="11"/>
        <v>0</v>
      </c>
      <c r="K76" s="54"/>
      <c r="L76" s="53"/>
    </row>
    <row r="77" spans="1:12" ht="15" customHeight="1">
      <c r="A77" s="2">
        <v>71</v>
      </c>
      <c r="B77" s="3" t="s">
        <v>94</v>
      </c>
      <c r="C77" s="1" t="s">
        <v>4</v>
      </c>
      <c r="D77" s="4">
        <v>100</v>
      </c>
      <c r="E77" s="45">
        <f t="shared" si="6"/>
        <v>0</v>
      </c>
      <c r="F77" s="37">
        <f t="shared" si="12"/>
        <v>0</v>
      </c>
      <c r="G77" s="38"/>
      <c r="H77" s="39">
        <f t="shared" si="10"/>
        <v>0</v>
      </c>
      <c r="I77" s="39">
        <f t="shared" si="7"/>
        <v>0</v>
      </c>
      <c r="J77" s="40">
        <f t="shared" si="11"/>
        <v>0</v>
      </c>
      <c r="K77" s="54"/>
      <c r="L77" s="53"/>
    </row>
    <row r="78" spans="1:12" ht="15" customHeight="1">
      <c r="A78" s="2">
        <v>72</v>
      </c>
      <c r="B78" s="3" t="s">
        <v>95</v>
      </c>
      <c r="C78" s="1" t="s">
        <v>4</v>
      </c>
      <c r="D78" s="5">
        <v>350</v>
      </c>
      <c r="E78" s="45">
        <f t="shared" si="6"/>
        <v>0</v>
      </c>
      <c r="F78" s="37">
        <f t="shared" si="12"/>
        <v>0</v>
      </c>
      <c r="G78" s="38"/>
      <c r="H78" s="39">
        <f t="shared" si="10"/>
        <v>0</v>
      </c>
      <c r="I78" s="39">
        <f t="shared" si="7"/>
        <v>0</v>
      </c>
      <c r="J78" s="40">
        <f t="shared" si="11"/>
        <v>0</v>
      </c>
      <c r="K78" s="54"/>
      <c r="L78" s="53"/>
    </row>
    <row r="79" spans="1:12" ht="15" customHeight="1">
      <c r="A79" s="2">
        <v>73</v>
      </c>
      <c r="B79" s="3" t="s">
        <v>96</v>
      </c>
      <c r="C79" s="1" t="s">
        <v>4</v>
      </c>
      <c r="D79" s="5">
        <v>100</v>
      </c>
      <c r="E79" s="45">
        <f t="shared" si="6"/>
        <v>0</v>
      </c>
      <c r="F79" s="37">
        <f t="shared" si="12"/>
        <v>0</v>
      </c>
      <c r="G79" s="38"/>
      <c r="H79" s="39">
        <f t="shared" si="10"/>
        <v>0</v>
      </c>
      <c r="I79" s="39">
        <f t="shared" si="7"/>
        <v>0</v>
      </c>
      <c r="J79" s="40">
        <f t="shared" si="11"/>
        <v>0</v>
      </c>
      <c r="K79" s="54"/>
      <c r="L79" s="53"/>
    </row>
    <row r="80" spans="1:12" ht="15" customHeight="1">
      <c r="A80" s="2">
        <v>74</v>
      </c>
      <c r="B80" s="3" t="s">
        <v>97</v>
      </c>
      <c r="C80" s="1" t="s">
        <v>4</v>
      </c>
      <c r="D80" s="4">
        <v>100</v>
      </c>
      <c r="E80" s="45">
        <f t="shared" si="6"/>
        <v>0</v>
      </c>
      <c r="F80" s="37">
        <f t="shared" si="12"/>
        <v>0</v>
      </c>
      <c r="G80" s="38"/>
      <c r="H80" s="39">
        <f t="shared" si="10"/>
        <v>0</v>
      </c>
      <c r="I80" s="39">
        <f t="shared" si="7"/>
        <v>0</v>
      </c>
      <c r="J80" s="40">
        <f t="shared" si="11"/>
        <v>0</v>
      </c>
      <c r="K80" s="54"/>
      <c r="L80" s="53"/>
    </row>
    <row r="81" spans="1:12" ht="15" customHeight="1">
      <c r="A81" s="2">
        <v>75</v>
      </c>
      <c r="B81" s="3" t="s">
        <v>102</v>
      </c>
      <c r="C81" s="1" t="s">
        <v>4</v>
      </c>
      <c r="D81" s="4">
        <v>100</v>
      </c>
      <c r="E81" s="45">
        <f t="shared" si="6"/>
        <v>0</v>
      </c>
      <c r="F81" s="37">
        <f t="shared" si="12"/>
        <v>0</v>
      </c>
      <c r="G81" s="38"/>
      <c r="H81" s="39">
        <f t="shared" si="10"/>
        <v>0</v>
      </c>
      <c r="I81" s="39">
        <f t="shared" si="7"/>
        <v>0</v>
      </c>
      <c r="J81" s="40">
        <f t="shared" si="11"/>
        <v>0</v>
      </c>
      <c r="K81" s="54"/>
      <c r="L81" s="53"/>
    </row>
    <row r="82" spans="1:12" ht="15" customHeight="1">
      <c r="A82" s="2">
        <v>76</v>
      </c>
      <c r="B82" s="3" t="s">
        <v>103</v>
      </c>
      <c r="C82" s="1" t="s">
        <v>4</v>
      </c>
      <c r="D82" s="4">
        <v>100</v>
      </c>
      <c r="E82" s="45">
        <f t="shared" si="6"/>
        <v>0</v>
      </c>
      <c r="F82" s="37">
        <f t="shared" si="12"/>
        <v>0</v>
      </c>
      <c r="G82" s="38"/>
      <c r="H82" s="39">
        <f t="shared" si="10"/>
        <v>0</v>
      </c>
      <c r="I82" s="39">
        <f t="shared" si="7"/>
        <v>0</v>
      </c>
      <c r="J82" s="40">
        <f t="shared" si="11"/>
        <v>0</v>
      </c>
      <c r="K82" s="54"/>
      <c r="L82" s="53"/>
    </row>
    <row r="83" spans="1:12" ht="15" customHeight="1">
      <c r="A83" s="2">
        <v>77</v>
      </c>
      <c r="B83" s="3" t="s">
        <v>104</v>
      </c>
      <c r="C83" s="1" t="s">
        <v>3</v>
      </c>
      <c r="D83" s="4">
        <v>500</v>
      </c>
      <c r="E83" s="45">
        <f t="shared" si="6"/>
        <v>0</v>
      </c>
      <c r="F83" s="37">
        <f t="shared" si="12"/>
        <v>0</v>
      </c>
      <c r="G83" s="38"/>
      <c r="H83" s="39">
        <f t="shared" si="10"/>
        <v>0</v>
      </c>
      <c r="I83" s="39">
        <f t="shared" si="7"/>
        <v>0</v>
      </c>
      <c r="J83" s="40">
        <f t="shared" si="11"/>
        <v>0</v>
      </c>
      <c r="K83" s="54"/>
      <c r="L83" s="53"/>
    </row>
    <row r="84" spans="1:12" ht="15" customHeight="1">
      <c r="A84" s="2">
        <v>78</v>
      </c>
      <c r="B84" s="3" t="s">
        <v>105</v>
      </c>
      <c r="C84" s="1" t="s">
        <v>3</v>
      </c>
      <c r="D84" s="4">
        <v>500</v>
      </c>
      <c r="E84" s="45">
        <f t="shared" si="6"/>
        <v>0</v>
      </c>
      <c r="F84" s="37">
        <f t="shared" si="12"/>
        <v>0</v>
      </c>
      <c r="G84" s="38"/>
      <c r="H84" s="39">
        <f t="shared" si="10"/>
        <v>0</v>
      </c>
      <c r="I84" s="39">
        <f t="shared" si="7"/>
        <v>0</v>
      </c>
      <c r="J84" s="40">
        <f t="shared" si="11"/>
        <v>0</v>
      </c>
      <c r="K84" s="54"/>
      <c r="L84" s="53"/>
    </row>
    <row r="85" spans="1:12" ht="15" customHeight="1">
      <c r="A85" s="2">
        <v>79</v>
      </c>
      <c r="B85" s="3" t="s">
        <v>51</v>
      </c>
      <c r="C85" s="1" t="s">
        <v>3</v>
      </c>
      <c r="D85" s="4">
        <v>1000</v>
      </c>
      <c r="E85" s="45">
        <f t="shared" si="6"/>
        <v>0</v>
      </c>
      <c r="F85" s="37">
        <f t="shared" si="12"/>
        <v>0</v>
      </c>
      <c r="G85" s="38"/>
      <c r="H85" s="39">
        <f t="shared" si="10"/>
        <v>0</v>
      </c>
      <c r="I85" s="39">
        <f t="shared" si="7"/>
        <v>0</v>
      </c>
      <c r="J85" s="40">
        <f t="shared" si="11"/>
        <v>0</v>
      </c>
      <c r="K85" s="54"/>
      <c r="L85" s="53"/>
    </row>
    <row r="86" spans="1:12" ht="15" customHeight="1">
      <c r="A86" s="2">
        <v>80</v>
      </c>
      <c r="B86" s="3" t="s">
        <v>52</v>
      </c>
      <c r="C86" s="1" t="s">
        <v>3</v>
      </c>
      <c r="D86" s="5">
        <v>1000</v>
      </c>
      <c r="E86" s="45">
        <f t="shared" si="6"/>
        <v>0</v>
      </c>
      <c r="F86" s="37">
        <f t="shared" si="12"/>
        <v>0</v>
      </c>
      <c r="G86" s="38"/>
      <c r="H86" s="39">
        <f t="shared" si="10"/>
        <v>0</v>
      </c>
      <c r="I86" s="39">
        <f t="shared" si="7"/>
        <v>0</v>
      </c>
      <c r="J86" s="40">
        <f t="shared" si="11"/>
        <v>0</v>
      </c>
      <c r="K86" s="54"/>
      <c r="L86" s="53"/>
    </row>
    <row r="87" spans="1:12" ht="15" customHeight="1">
      <c r="A87" s="2">
        <v>81</v>
      </c>
      <c r="B87" s="3" t="s">
        <v>53</v>
      </c>
      <c r="C87" s="1" t="s">
        <v>3</v>
      </c>
      <c r="D87" s="5">
        <v>1000</v>
      </c>
      <c r="E87" s="45">
        <f t="shared" si="6"/>
        <v>0</v>
      </c>
      <c r="F87" s="37">
        <f t="shared" si="12"/>
        <v>0</v>
      </c>
      <c r="G87" s="38"/>
      <c r="H87" s="39">
        <f t="shared" si="10"/>
        <v>0</v>
      </c>
      <c r="I87" s="39">
        <f t="shared" si="7"/>
        <v>0</v>
      </c>
      <c r="J87" s="40">
        <f t="shared" si="11"/>
        <v>0</v>
      </c>
      <c r="K87" s="54"/>
      <c r="L87" s="53"/>
    </row>
    <row r="88" spans="1:12" ht="15" customHeight="1">
      <c r="A88" s="2">
        <v>82</v>
      </c>
      <c r="B88" s="3" t="s">
        <v>54</v>
      </c>
      <c r="C88" s="1" t="s">
        <v>3</v>
      </c>
      <c r="D88" s="4">
        <v>200</v>
      </c>
      <c r="E88" s="45">
        <f t="shared" si="6"/>
        <v>0</v>
      </c>
      <c r="F88" s="37">
        <f t="shared" si="12"/>
        <v>0</v>
      </c>
      <c r="G88" s="38"/>
      <c r="H88" s="39">
        <f t="shared" si="10"/>
        <v>0</v>
      </c>
      <c r="I88" s="39">
        <f t="shared" si="7"/>
        <v>0</v>
      </c>
      <c r="J88" s="40">
        <f t="shared" si="11"/>
        <v>0</v>
      </c>
      <c r="K88" s="54"/>
      <c r="L88" s="53"/>
    </row>
    <row r="89" spans="1:12" ht="15" customHeight="1">
      <c r="A89" s="2">
        <v>83</v>
      </c>
      <c r="B89" s="3" t="s">
        <v>106</v>
      </c>
      <c r="C89" s="1" t="s">
        <v>3</v>
      </c>
      <c r="D89" s="4">
        <v>3500</v>
      </c>
      <c r="E89" s="45">
        <f t="shared" si="6"/>
        <v>0</v>
      </c>
      <c r="F89" s="37">
        <f t="shared" si="12"/>
        <v>0</v>
      </c>
      <c r="G89" s="38"/>
      <c r="H89" s="39">
        <f t="shared" si="10"/>
        <v>0</v>
      </c>
      <c r="I89" s="39">
        <f t="shared" si="7"/>
        <v>0</v>
      </c>
      <c r="J89" s="40">
        <f t="shared" si="11"/>
        <v>0</v>
      </c>
      <c r="K89" s="54"/>
      <c r="L89" s="53"/>
    </row>
    <row r="90" spans="1:12" ht="15" customHeight="1">
      <c r="A90" s="2">
        <v>84</v>
      </c>
      <c r="B90" s="3" t="s">
        <v>107</v>
      </c>
      <c r="C90" s="1" t="s">
        <v>3</v>
      </c>
      <c r="D90" s="4">
        <v>10000</v>
      </c>
      <c r="E90" s="45">
        <f t="shared" si="6"/>
        <v>0</v>
      </c>
      <c r="F90" s="37">
        <f t="shared" si="12"/>
        <v>0</v>
      </c>
      <c r="G90" s="38"/>
      <c r="H90" s="39">
        <f t="shared" si="10"/>
        <v>0</v>
      </c>
      <c r="I90" s="39">
        <f t="shared" si="7"/>
        <v>0</v>
      </c>
      <c r="J90" s="40">
        <f t="shared" si="11"/>
        <v>0</v>
      </c>
      <c r="K90" s="54"/>
      <c r="L90" s="53"/>
    </row>
    <row r="91" spans="1:12" ht="15" customHeight="1">
      <c r="A91" s="2">
        <v>85</v>
      </c>
      <c r="B91" s="3" t="s">
        <v>108</v>
      </c>
      <c r="C91" s="1" t="s">
        <v>3</v>
      </c>
      <c r="D91" s="5">
        <v>2000</v>
      </c>
      <c r="E91" s="45">
        <f t="shared" si="6"/>
        <v>0</v>
      </c>
      <c r="F91" s="37">
        <f t="shared" si="12"/>
        <v>0</v>
      </c>
      <c r="G91" s="38"/>
      <c r="H91" s="39">
        <f t="shared" si="10"/>
        <v>0</v>
      </c>
      <c r="I91" s="39">
        <f t="shared" si="7"/>
        <v>0</v>
      </c>
      <c r="J91" s="40">
        <f t="shared" si="11"/>
        <v>0</v>
      </c>
      <c r="K91" s="54"/>
      <c r="L91" s="53"/>
    </row>
    <row r="92" spans="1:12" ht="15" customHeight="1">
      <c r="A92" s="2">
        <v>86</v>
      </c>
      <c r="B92" s="3" t="s">
        <v>109</v>
      </c>
      <c r="C92" s="1" t="s">
        <v>3</v>
      </c>
      <c r="D92" s="4">
        <v>10500</v>
      </c>
      <c r="E92" s="45">
        <f t="shared" si="6"/>
        <v>0</v>
      </c>
      <c r="F92" s="37">
        <f t="shared" si="12"/>
        <v>0</v>
      </c>
      <c r="G92" s="38"/>
      <c r="H92" s="39">
        <f t="shared" si="10"/>
        <v>0</v>
      </c>
      <c r="I92" s="39">
        <f t="shared" si="7"/>
        <v>0</v>
      </c>
      <c r="J92" s="40">
        <f t="shared" si="11"/>
        <v>0</v>
      </c>
      <c r="K92" s="54"/>
      <c r="L92" s="53"/>
    </row>
    <row r="93" spans="1:12" ht="15" customHeight="1">
      <c r="A93" s="2">
        <v>87</v>
      </c>
      <c r="B93" s="3" t="s">
        <v>110</v>
      </c>
      <c r="C93" s="1" t="s">
        <v>3</v>
      </c>
      <c r="D93" s="5">
        <v>350</v>
      </c>
      <c r="E93" s="45">
        <f t="shared" si="6"/>
        <v>0</v>
      </c>
      <c r="F93" s="37">
        <f t="shared" si="12"/>
        <v>0</v>
      </c>
      <c r="G93" s="38"/>
      <c r="H93" s="39">
        <f t="shared" si="10"/>
        <v>0</v>
      </c>
      <c r="I93" s="39">
        <f t="shared" si="7"/>
        <v>0</v>
      </c>
      <c r="J93" s="40">
        <f t="shared" si="11"/>
        <v>0</v>
      </c>
      <c r="K93" s="54"/>
      <c r="L93" s="53"/>
    </row>
    <row r="94" spans="1:12" ht="15" customHeight="1">
      <c r="A94" s="2">
        <v>88</v>
      </c>
      <c r="B94" s="3" t="s">
        <v>112</v>
      </c>
      <c r="C94" s="1" t="s">
        <v>3</v>
      </c>
      <c r="D94" s="5">
        <v>350</v>
      </c>
      <c r="E94" s="45">
        <f t="shared" si="6"/>
        <v>0</v>
      </c>
      <c r="F94" s="37">
        <f t="shared" si="12"/>
        <v>0</v>
      </c>
      <c r="G94" s="38"/>
      <c r="H94" s="39">
        <f t="shared" si="10"/>
        <v>0</v>
      </c>
      <c r="I94" s="39">
        <f t="shared" si="7"/>
        <v>0</v>
      </c>
      <c r="J94" s="40">
        <f t="shared" si="11"/>
        <v>0</v>
      </c>
      <c r="K94" s="54"/>
      <c r="L94" s="53"/>
    </row>
    <row r="95" spans="1:12" ht="15" customHeight="1">
      <c r="A95" s="2">
        <v>89</v>
      </c>
      <c r="B95" s="3" t="s">
        <v>113</v>
      </c>
      <c r="C95" s="1" t="s">
        <v>3</v>
      </c>
      <c r="D95" s="5">
        <v>150</v>
      </c>
      <c r="E95" s="45">
        <f t="shared" si="6"/>
        <v>0</v>
      </c>
      <c r="F95" s="37">
        <f t="shared" si="12"/>
        <v>0</v>
      </c>
      <c r="G95" s="38"/>
      <c r="H95" s="39">
        <f t="shared" si="10"/>
        <v>0</v>
      </c>
      <c r="I95" s="39">
        <f t="shared" si="7"/>
        <v>0</v>
      </c>
      <c r="J95" s="40">
        <f t="shared" si="11"/>
        <v>0</v>
      </c>
      <c r="K95" s="54"/>
      <c r="L95" s="53"/>
    </row>
    <row r="96" spans="1:12" ht="15" customHeight="1">
      <c r="A96" s="2">
        <v>90</v>
      </c>
      <c r="B96" s="3" t="s">
        <v>111</v>
      </c>
      <c r="C96" s="1" t="s">
        <v>3</v>
      </c>
      <c r="D96" s="4">
        <v>21000</v>
      </c>
      <c r="E96" s="45">
        <f t="shared" si="6"/>
        <v>0</v>
      </c>
      <c r="F96" s="37">
        <f t="shared" si="12"/>
        <v>0</v>
      </c>
      <c r="G96" s="38"/>
      <c r="H96" s="39">
        <f t="shared" si="10"/>
        <v>0</v>
      </c>
      <c r="I96" s="39">
        <f t="shared" si="7"/>
        <v>0</v>
      </c>
      <c r="J96" s="40">
        <f t="shared" si="11"/>
        <v>0</v>
      </c>
      <c r="K96" s="54"/>
      <c r="L96" s="53"/>
    </row>
    <row r="97" spans="1:12" ht="15" customHeight="1">
      <c r="A97" s="2">
        <v>91</v>
      </c>
      <c r="B97" s="3" t="s">
        <v>114</v>
      </c>
      <c r="C97" s="1" t="s">
        <v>3</v>
      </c>
      <c r="D97" s="5">
        <v>250</v>
      </c>
      <c r="E97" s="45">
        <f t="shared" si="6"/>
        <v>0</v>
      </c>
      <c r="F97" s="37">
        <f t="shared" si="12"/>
        <v>0</v>
      </c>
      <c r="G97" s="38"/>
      <c r="H97" s="39">
        <f t="shared" si="10"/>
        <v>0</v>
      </c>
      <c r="I97" s="39">
        <f t="shared" si="7"/>
        <v>0</v>
      </c>
      <c r="J97" s="40">
        <f t="shared" si="11"/>
        <v>0</v>
      </c>
      <c r="K97" s="54"/>
      <c r="L97" s="53"/>
    </row>
    <row r="98" spans="1:12" ht="15" customHeight="1">
      <c r="A98" s="2">
        <v>92</v>
      </c>
      <c r="B98" s="3" t="s">
        <v>115</v>
      </c>
      <c r="C98" s="1" t="s">
        <v>3</v>
      </c>
      <c r="D98" s="4">
        <v>1000</v>
      </c>
      <c r="E98" s="45">
        <f t="shared" si="6"/>
        <v>0</v>
      </c>
      <c r="F98" s="37">
        <f t="shared" si="12"/>
        <v>0</v>
      </c>
      <c r="G98" s="38"/>
      <c r="H98" s="39">
        <f t="shared" si="10"/>
        <v>0</v>
      </c>
      <c r="I98" s="39">
        <f t="shared" si="7"/>
        <v>0</v>
      </c>
      <c r="J98" s="40">
        <f t="shared" si="11"/>
        <v>0</v>
      </c>
      <c r="K98" s="54"/>
      <c r="L98" s="53"/>
    </row>
    <row r="99" spans="1:12" ht="15" customHeight="1">
      <c r="A99" s="2">
        <v>93</v>
      </c>
      <c r="B99" s="3" t="s">
        <v>116</v>
      </c>
      <c r="C99" s="1" t="s">
        <v>3</v>
      </c>
      <c r="D99" s="5">
        <v>500</v>
      </c>
      <c r="E99" s="45">
        <f t="shared" si="6"/>
        <v>0</v>
      </c>
      <c r="F99" s="37">
        <f t="shared" si="12"/>
        <v>0</v>
      </c>
      <c r="G99" s="38"/>
      <c r="H99" s="39">
        <f t="shared" si="10"/>
        <v>0</v>
      </c>
      <c r="I99" s="39">
        <f t="shared" si="7"/>
        <v>0</v>
      </c>
      <c r="J99" s="40">
        <f t="shared" si="11"/>
        <v>0</v>
      </c>
      <c r="K99" s="54"/>
      <c r="L99" s="53"/>
    </row>
    <row r="100" spans="1:12" ht="15" customHeight="1">
      <c r="A100" s="2">
        <v>94</v>
      </c>
      <c r="B100" s="3" t="s">
        <v>126</v>
      </c>
      <c r="C100" s="1" t="s">
        <v>3</v>
      </c>
      <c r="D100" s="4">
        <v>250</v>
      </c>
      <c r="E100" s="45">
        <f t="shared" si="6"/>
        <v>0</v>
      </c>
      <c r="F100" s="37">
        <f t="shared" si="12"/>
        <v>0</v>
      </c>
      <c r="G100" s="38"/>
      <c r="H100" s="39">
        <f t="shared" si="10"/>
        <v>0</v>
      </c>
      <c r="I100" s="39">
        <f t="shared" si="7"/>
        <v>0</v>
      </c>
      <c r="J100" s="40">
        <f t="shared" si="11"/>
        <v>0</v>
      </c>
      <c r="K100" s="54"/>
      <c r="L100" s="53"/>
    </row>
    <row r="101" spans="1:12" ht="15" customHeight="1">
      <c r="A101" s="2">
        <v>95</v>
      </c>
      <c r="B101" s="3" t="s">
        <v>84</v>
      </c>
      <c r="C101" s="1" t="s">
        <v>3</v>
      </c>
      <c r="D101" s="5">
        <v>500</v>
      </c>
      <c r="E101" s="45">
        <f t="shared" ref="E101:E109" si="13">ROUND(I101/1.23,2)</f>
        <v>0</v>
      </c>
      <c r="F101" s="37">
        <f t="shared" si="12"/>
        <v>0</v>
      </c>
      <c r="G101" s="38"/>
      <c r="H101" s="39">
        <f t="shared" si="10"/>
        <v>0</v>
      </c>
      <c r="I101" s="39">
        <f t="shared" ref="I101:I109" si="14">ROUND(K101-(K101*L101),2)</f>
        <v>0</v>
      </c>
      <c r="J101" s="40">
        <f t="shared" si="11"/>
        <v>0</v>
      </c>
      <c r="K101" s="54"/>
      <c r="L101" s="53"/>
    </row>
    <row r="102" spans="1:12" ht="15" customHeight="1">
      <c r="A102" s="2">
        <v>96</v>
      </c>
      <c r="B102" s="3" t="s">
        <v>127</v>
      </c>
      <c r="C102" s="1" t="s">
        <v>3</v>
      </c>
      <c r="D102" s="5">
        <v>500</v>
      </c>
      <c r="E102" s="45">
        <f t="shared" si="13"/>
        <v>0</v>
      </c>
      <c r="F102" s="37">
        <f t="shared" si="12"/>
        <v>0</v>
      </c>
      <c r="G102" s="38"/>
      <c r="H102" s="39">
        <f t="shared" si="10"/>
        <v>0</v>
      </c>
      <c r="I102" s="39">
        <f t="shared" si="14"/>
        <v>0</v>
      </c>
      <c r="J102" s="40">
        <f t="shared" si="11"/>
        <v>0</v>
      </c>
      <c r="K102" s="54"/>
      <c r="L102" s="53"/>
    </row>
    <row r="103" spans="1:12" ht="15" customHeight="1">
      <c r="A103" s="2">
        <v>97</v>
      </c>
      <c r="B103" s="3" t="s">
        <v>128</v>
      </c>
      <c r="C103" s="1" t="s">
        <v>3</v>
      </c>
      <c r="D103" s="5">
        <v>500</v>
      </c>
      <c r="E103" s="45">
        <f t="shared" si="13"/>
        <v>0</v>
      </c>
      <c r="F103" s="37">
        <f t="shared" si="12"/>
        <v>0</v>
      </c>
      <c r="G103" s="38"/>
      <c r="H103" s="39">
        <f t="shared" si="10"/>
        <v>0</v>
      </c>
      <c r="I103" s="39">
        <f t="shared" si="14"/>
        <v>0</v>
      </c>
      <c r="J103" s="40">
        <f t="shared" si="11"/>
        <v>0</v>
      </c>
      <c r="K103" s="54"/>
      <c r="L103" s="53"/>
    </row>
    <row r="104" spans="1:12" ht="15" customHeight="1">
      <c r="A104" s="2">
        <v>98</v>
      </c>
      <c r="B104" s="3" t="s">
        <v>129</v>
      </c>
      <c r="C104" s="1" t="s">
        <v>3</v>
      </c>
      <c r="D104" s="5">
        <v>500</v>
      </c>
      <c r="E104" s="45">
        <f t="shared" si="13"/>
        <v>0</v>
      </c>
      <c r="F104" s="37">
        <f t="shared" si="12"/>
        <v>0</v>
      </c>
      <c r="G104" s="38"/>
      <c r="H104" s="39">
        <f t="shared" si="10"/>
        <v>0</v>
      </c>
      <c r="I104" s="39">
        <f t="shared" si="14"/>
        <v>0</v>
      </c>
      <c r="J104" s="40">
        <f t="shared" si="11"/>
        <v>0</v>
      </c>
      <c r="K104" s="54"/>
      <c r="L104" s="53"/>
    </row>
    <row r="105" spans="1:12" ht="15" customHeight="1">
      <c r="A105" s="2">
        <v>99</v>
      </c>
      <c r="B105" s="46" t="s">
        <v>130</v>
      </c>
      <c r="C105" s="7" t="s">
        <v>3</v>
      </c>
      <c r="D105" s="8">
        <v>500</v>
      </c>
      <c r="E105" s="45">
        <f t="shared" si="13"/>
        <v>0</v>
      </c>
      <c r="F105" s="37">
        <f t="shared" si="12"/>
        <v>0</v>
      </c>
      <c r="G105" s="38"/>
      <c r="H105" s="39">
        <f t="shared" si="10"/>
        <v>0</v>
      </c>
      <c r="I105" s="39">
        <f t="shared" si="14"/>
        <v>0</v>
      </c>
      <c r="J105" s="40">
        <f t="shared" si="11"/>
        <v>0</v>
      </c>
      <c r="K105" s="54"/>
      <c r="L105" s="53"/>
    </row>
    <row r="106" spans="1:12" ht="15" customHeight="1">
      <c r="A106" s="2">
        <v>100</v>
      </c>
      <c r="B106" s="47" t="s">
        <v>98</v>
      </c>
      <c r="C106" s="7" t="s">
        <v>3</v>
      </c>
      <c r="D106" s="5">
        <v>1000</v>
      </c>
      <c r="E106" s="45">
        <f t="shared" si="13"/>
        <v>0</v>
      </c>
      <c r="F106" s="37">
        <f t="shared" si="12"/>
        <v>0</v>
      </c>
      <c r="G106" s="38"/>
      <c r="H106" s="39">
        <f t="shared" si="10"/>
        <v>0</v>
      </c>
      <c r="I106" s="39">
        <f t="shared" si="14"/>
        <v>0</v>
      </c>
      <c r="J106" s="40">
        <f t="shared" si="11"/>
        <v>0</v>
      </c>
      <c r="K106" s="54"/>
      <c r="L106" s="53"/>
    </row>
    <row r="107" spans="1:12" ht="15" customHeight="1">
      <c r="A107" s="2">
        <v>101</v>
      </c>
      <c r="B107" s="47" t="s">
        <v>99</v>
      </c>
      <c r="C107" s="7" t="s">
        <v>3</v>
      </c>
      <c r="D107" s="5">
        <v>1000</v>
      </c>
      <c r="E107" s="45">
        <f t="shared" si="13"/>
        <v>0</v>
      </c>
      <c r="F107" s="37">
        <f t="shared" si="12"/>
        <v>0</v>
      </c>
      <c r="G107" s="38"/>
      <c r="H107" s="39">
        <f t="shared" si="10"/>
        <v>0</v>
      </c>
      <c r="I107" s="39">
        <f t="shared" si="14"/>
        <v>0</v>
      </c>
      <c r="J107" s="40">
        <f t="shared" si="11"/>
        <v>0</v>
      </c>
      <c r="K107" s="54"/>
      <c r="L107" s="53"/>
    </row>
    <row r="108" spans="1:12" ht="15" customHeight="1">
      <c r="A108" s="2">
        <v>102</v>
      </c>
      <c r="B108" s="47" t="s">
        <v>100</v>
      </c>
      <c r="C108" s="7" t="s">
        <v>3</v>
      </c>
      <c r="D108" s="5">
        <v>1000</v>
      </c>
      <c r="E108" s="45">
        <f t="shared" si="13"/>
        <v>0</v>
      </c>
      <c r="F108" s="37">
        <f t="shared" si="12"/>
        <v>0</v>
      </c>
      <c r="G108" s="38"/>
      <c r="H108" s="39">
        <f t="shared" si="10"/>
        <v>0</v>
      </c>
      <c r="I108" s="39">
        <f t="shared" si="14"/>
        <v>0</v>
      </c>
      <c r="J108" s="40">
        <f t="shared" si="11"/>
        <v>0</v>
      </c>
      <c r="K108" s="54"/>
      <c r="L108" s="53"/>
    </row>
    <row r="109" spans="1:12" ht="15" customHeight="1">
      <c r="A109" s="2">
        <v>103</v>
      </c>
      <c r="B109" s="47" t="s">
        <v>101</v>
      </c>
      <c r="C109" s="7" t="s">
        <v>3</v>
      </c>
      <c r="D109" s="5">
        <v>1000</v>
      </c>
      <c r="E109" s="45">
        <f t="shared" si="13"/>
        <v>0</v>
      </c>
      <c r="F109" s="37">
        <f t="shared" si="12"/>
        <v>0</v>
      </c>
      <c r="G109" s="38"/>
      <c r="H109" s="39">
        <f t="shared" si="10"/>
        <v>0</v>
      </c>
      <c r="I109" s="39">
        <f t="shared" si="14"/>
        <v>0</v>
      </c>
      <c r="J109" s="40">
        <f t="shared" si="11"/>
        <v>0</v>
      </c>
      <c r="K109" s="54"/>
      <c r="L109" s="53"/>
    </row>
    <row r="110" spans="1:12" ht="15" customHeight="1">
      <c r="A110" s="2">
        <v>104</v>
      </c>
      <c r="B110" s="9" t="s">
        <v>117</v>
      </c>
      <c r="C110" s="10" t="s">
        <v>4</v>
      </c>
      <c r="D110" s="11">
        <v>500</v>
      </c>
      <c r="E110" s="36"/>
      <c r="F110" s="37">
        <f t="shared" si="12"/>
        <v>0</v>
      </c>
      <c r="G110" s="38"/>
      <c r="H110" s="39">
        <f t="shared" si="10"/>
        <v>0</v>
      </c>
      <c r="I110" s="39">
        <f t="shared" ref="I110:I126" si="15">ROUND((E110*G110)+E110,2)</f>
        <v>0</v>
      </c>
      <c r="J110" s="40">
        <f t="shared" si="11"/>
        <v>0</v>
      </c>
      <c r="K110" s="54"/>
      <c r="L110" s="41"/>
    </row>
    <row r="111" spans="1:12" ht="15" customHeight="1">
      <c r="A111" s="2">
        <v>105</v>
      </c>
      <c r="B111" s="3" t="s">
        <v>118</v>
      </c>
      <c r="C111" s="1" t="s">
        <v>4</v>
      </c>
      <c r="D111" s="5">
        <v>1000</v>
      </c>
      <c r="E111" s="36"/>
      <c r="F111" s="37">
        <f t="shared" si="12"/>
        <v>0</v>
      </c>
      <c r="G111" s="38"/>
      <c r="H111" s="39">
        <f t="shared" si="10"/>
        <v>0</v>
      </c>
      <c r="I111" s="39">
        <f t="shared" si="15"/>
        <v>0</v>
      </c>
      <c r="J111" s="40">
        <f t="shared" si="11"/>
        <v>0</v>
      </c>
      <c r="K111" s="54"/>
      <c r="L111" s="41"/>
    </row>
    <row r="112" spans="1:12" ht="15" customHeight="1">
      <c r="A112" s="2">
        <v>106</v>
      </c>
      <c r="B112" s="3" t="s">
        <v>119</v>
      </c>
      <c r="C112" s="1" t="s">
        <v>3</v>
      </c>
      <c r="D112" s="5">
        <v>2500</v>
      </c>
      <c r="E112" s="36"/>
      <c r="F112" s="37">
        <f t="shared" si="12"/>
        <v>0</v>
      </c>
      <c r="G112" s="38"/>
      <c r="H112" s="39">
        <f t="shared" si="10"/>
        <v>0</v>
      </c>
      <c r="I112" s="39">
        <f t="shared" si="15"/>
        <v>0</v>
      </c>
      <c r="J112" s="40">
        <f t="shared" si="11"/>
        <v>0</v>
      </c>
      <c r="K112" s="54"/>
      <c r="L112" s="41"/>
    </row>
    <row r="113" spans="1:12" ht="15" customHeight="1">
      <c r="A113" s="2">
        <v>107</v>
      </c>
      <c r="B113" s="3" t="s">
        <v>120</v>
      </c>
      <c r="C113" s="1" t="s">
        <v>3</v>
      </c>
      <c r="D113" s="5">
        <v>1000</v>
      </c>
      <c r="E113" s="36"/>
      <c r="F113" s="37">
        <f t="shared" si="12"/>
        <v>0</v>
      </c>
      <c r="G113" s="38"/>
      <c r="H113" s="39">
        <f t="shared" si="10"/>
        <v>0</v>
      </c>
      <c r="I113" s="39">
        <f t="shared" si="15"/>
        <v>0</v>
      </c>
      <c r="J113" s="40">
        <f t="shared" si="11"/>
        <v>0</v>
      </c>
      <c r="K113" s="54"/>
      <c r="L113" s="41"/>
    </row>
    <row r="114" spans="1:12" ht="15" customHeight="1">
      <c r="A114" s="2">
        <v>108</v>
      </c>
      <c r="B114" s="3" t="s">
        <v>121</v>
      </c>
      <c r="C114" s="1" t="s">
        <v>4</v>
      </c>
      <c r="D114" s="5">
        <v>1000</v>
      </c>
      <c r="E114" s="36"/>
      <c r="F114" s="37">
        <f t="shared" si="12"/>
        <v>0</v>
      </c>
      <c r="G114" s="38"/>
      <c r="H114" s="39">
        <f t="shared" si="10"/>
        <v>0</v>
      </c>
      <c r="I114" s="39">
        <f t="shared" si="15"/>
        <v>0</v>
      </c>
      <c r="J114" s="40">
        <f t="shared" si="11"/>
        <v>0</v>
      </c>
      <c r="K114" s="54"/>
      <c r="L114" s="41"/>
    </row>
    <row r="115" spans="1:12" ht="15" customHeight="1">
      <c r="A115" s="2">
        <v>109</v>
      </c>
      <c r="B115" s="3" t="s">
        <v>122</v>
      </c>
      <c r="C115" s="1" t="s">
        <v>4</v>
      </c>
      <c r="D115" s="5">
        <v>2500</v>
      </c>
      <c r="E115" s="36"/>
      <c r="F115" s="37">
        <f t="shared" si="12"/>
        <v>0</v>
      </c>
      <c r="G115" s="38"/>
      <c r="H115" s="39">
        <f t="shared" si="10"/>
        <v>0</v>
      </c>
      <c r="I115" s="39">
        <f t="shared" si="15"/>
        <v>0</v>
      </c>
      <c r="J115" s="40">
        <f t="shared" si="11"/>
        <v>0</v>
      </c>
      <c r="K115" s="54"/>
      <c r="L115" s="41"/>
    </row>
    <row r="116" spans="1:12" ht="15" customHeight="1">
      <c r="A116" s="2">
        <v>110</v>
      </c>
      <c r="B116" s="3" t="s">
        <v>123</v>
      </c>
      <c r="C116" s="7" t="s">
        <v>3</v>
      </c>
      <c r="D116" s="4">
        <v>150</v>
      </c>
      <c r="E116" s="36"/>
      <c r="F116" s="37">
        <f t="shared" si="12"/>
        <v>0</v>
      </c>
      <c r="G116" s="38"/>
      <c r="H116" s="39">
        <f t="shared" si="10"/>
        <v>0</v>
      </c>
      <c r="I116" s="39">
        <f t="shared" si="15"/>
        <v>0</v>
      </c>
      <c r="J116" s="40">
        <f t="shared" si="11"/>
        <v>0</v>
      </c>
      <c r="K116" s="54"/>
      <c r="L116" s="41"/>
    </row>
    <row r="117" spans="1:12" ht="15" customHeight="1">
      <c r="A117" s="2">
        <v>111</v>
      </c>
      <c r="B117" s="48" t="s">
        <v>5</v>
      </c>
      <c r="C117" s="1" t="s">
        <v>4</v>
      </c>
      <c r="D117" s="4">
        <v>100</v>
      </c>
      <c r="E117" s="45">
        <f t="shared" ref="E117:E124" si="16">ROUND(I117/1.23,2)</f>
        <v>0</v>
      </c>
      <c r="F117" s="37">
        <f t="shared" si="12"/>
        <v>0</v>
      </c>
      <c r="G117" s="38"/>
      <c r="H117" s="39">
        <f t="shared" si="10"/>
        <v>0</v>
      </c>
      <c r="I117" s="39">
        <f t="shared" ref="I117:I124" si="17">ROUND(K117-(K117*L117),2)</f>
        <v>0</v>
      </c>
      <c r="J117" s="40">
        <f t="shared" si="11"/>
        <v>0</v>
      </c>
      <c r="K117" s="54"/>
      <c r="L117" s="53"/>
    </row>
    <row r="118" spans="1:12" ht="15" customHeight="1">
      <c r="A118" s="2">
        <v>112</v>
      </c>
      <c r="B118" s="48" t="s">
        <v>6</v>
      </c>
      <c r="C118" s="1" t="s">
        <v>4</v>
      </c>
      <c r="D118" s="4">
        <v>100</v>
      </c>
      <c r="E118" s="45">
        <f t="shared" si="16"/>
        <v>0</v>
      </c>
      <c r="F118" s="37">
        <f t="shared" si="12"/>
        <v>0</v>
      </c>
      <c r="G118" s="38"/>
      <c r="H118" s="39">
        <f t="shared" si="10"/>
        <v>0</v>
      </c>
      <c r="I118" s="39">
        <f t="shared" si="17"/>
        <v>0</v>
      </c>
      <c r="J118" s="40">
        <f t="shared" si="11"/>
        <v>0</v>
      </c>
      <c r="K118" s="54"/>
      <c r="L118" s="53"/>
    </row>
    <row r="119" spans="1:12" ht="15" customHeight="1">
      <c r="A119" s="2">
        <v>113</v>
      </c>
      <c r="B119" s="48" t="s">
        <v>7</v>
      </c>
      <c r="C119" s="1" t="s">
        <v>4</v>
      </c>
      <c r="D119" s="4">
        <v>100</v>
      </c>
      <c r="E119" s="45">
        <f t="shared" si="16"/>
        <v>0</v>
      </c>
      <c r="F119" s="37">
        <f t="shared" si="12"/>
        <v>0</v>
      </c>
      <c r="G119" s="38"/>
      <c r="H119" s="39">
        <f t="shared" si="10"/>
        <v>0</v>
      </c>
      <c r="I119" s="39">
        <f t="shared" si="17"/>
        <v>0</v>
      </c>
      <c r="J119" s="40">
        <f t="shared" si="11"/>
        <v>0</v>
      </c>
      <c r="K119" s="54"/>
      <c r="L119" s="53"/>
    </row>
    <row r="120" spans="1:12" ht="15" customHeight="1">
      <c r="A120" s="2">
        <v>114</v>
      </c>
      <c r="B120" s="48" t="s">
        <v>8</v>
      </c>
      <c r="C120" s="1" t="s">
        <v>4</v>
      </c>
      <c r="D120" s="4">
        <v>100</v>
      </c>
      <c r="E120" s="45">
        <f t="shared" si="16"/>
        <v>0</v>
      </c>
      <c r="F120" s="37">
        <f t="shared" si="12"/>
        <v>0</v>
      </c>
      <c r="G120" s="38"/>
      <c r="H120" s="39">
        <f t="shared" si="10"/>
        <v>0</v>
      </c>
      <c r="I120" s="39">
        <f t="shared" si="17"/>
        <v>0</v>
      </c>
      <c r="J120" s="40">
        <f t="shared" si="11"/>
        <v>0</v>
      </c>
      <c r="K120" s="54"/>
      <c r="L120" s="53"/>
    </row>
    <row r="121" spans="1:12" ht="15" customHeight="1">
      <c r="A121" s="2">
        <v>115</v>
      </c>
      <c r="B121" s="48" t="s">
        <v>9</v>
      </c>
      <c r="C121" s="1" t="s">
        <v>4</v>
      </c>
      <c r="D121" s="4">
        <v>100</v>
      </c>
      <c r="E121" s="45">
        <f t="shared" si="16"/>
        <v>0</v>
      </c>
      <c r="F121" s="37">
        <f t="shared" si="12"/>
        <v>0</v>
      </c>
      <c r="G121" s="38"/>
      <c r="H121" s="39">
        <f t="shared" si="10"/>
        <v>0</v>
      </c>
      <c r="I121" s="39">
        <f t="shared" si="17"/>
        <v>0</v>
      </c>
      <c r="J121" s="40">
        <f t="shared" si="11"/>
        <v>0</v>
      </c>
      <c r="K121" s="54"/>
      <c r="L121" s="53"/>
    </row>
    <row r="122" spans="1:12" ht="15" customHeight="1">
      <c r="A122" s="2">
        <v>116</v>
      </c>
      <c r="B122" s="48" t="s">
        <v>10</v>
      </c>
      <c r="C122" s="1" t="s">
        <v>4</v>
      </c>
      <c r="D122" s="4">
        <v>100</v>
      </c>
      <c r="E122" s="45">
        <f t="shared" si="16"/>
        <v>0</v>
      </c>
      <c r="F122" s="37">
        <f t="shared" si="12"/>
        <v>0</v>
      </c>
      <c r="G122" s="38"/>
      <c r="H122" s="39">
        <f t="shared" si="10"/>
        <v>0</v>
      </c>
      <c r="I122" s="39">
        <f t="shared" si="17"/>
        <v>0</v>
      </c>
      <c r="J122" s="40">
        <f t="shared" si="11"/>
        <v>0</v>
      </c>
      <c r="K122" s="54"/>
      <c r="L122" s="53"/>
    </row>
    <row r="123" spans="1:12" ht="15" customHeight="1">
      <c r="A123" s="2">
        <v>117</v>
      </c>
      <c r="B123" s="48" t="s">
        <v>11</v>
      </c>
      <c r="C123" s="1" t="s">
        <v>4</v>
      </c>
      <c r="D123" s="4">
        <v>100</v>
      </c>
      <c r="E123" s="45">
        <f t="shared" si="16"/>
        <v>0</v>
      </c>
      <c r="F123" s="37">
        <f t="shared" si="12"/>
        <v>0</v>
      </c>
      <c r="G123" s="38"/>
      <c r="H123" s="39">
        <f t="shared" si="10"/>
        <v>0</v>
      </c>
      <c r="I123" s="39">
        <f t="shared" si="17"/>
        <v>0</v>
      </c>
      <c r="J123" s="40">
        <f t="shared" si="11"/>
        <v>0</v>
      </c>
      <c r="K123" s="54"/>
      <c r="L123" s="53"/>
    </row>
    <row r="124" spans="1:12" ht="15" customHeight="1">
      <c r="A124" s="2">
        <v>118</v>
      </c>
      <c r="B124" s="48" t="s">
        <v>12</v>
      </c>
      <c r="C124" s="1" t="s">
        <v>4</v>
      </c>
      <c r="D124" s="4">
        <v>100</v>
      </c>
      <c r="E124" s="45">
        <f t="shared" si="16"/>
        <v>0</v>
      </c>
      <c r="F124" s="37">
        <f t="shared" si="12"/>
        <v>0</v>
      </c>
      <c r="G124" s="38"/>
      <c r="H124" s="39">
        <f t="shared" si="10"/>
        <v>0</v>
      </c>
      <c r="I124" s="39">
        <f t="shared" si="17"/>
        <v>0</v>
      </c>
      <c r="J124" s="40">
        <f t="shared" si="11"/>
        <v>0</v>
      </c>
      <c r="K124" s="54"/>
      <c r="L124" s="53"/>
    </row>
    <row r="125" spans="1:12" ht="15" customHeight="1">
      <c r="A125" s="2">
        <v>119</v>
      </c>
      <c r="B125" s="12" t="s">
        <v>124</v>
      </c>
      <c r="C125" s="13" t="s">
        <v>4</v>
      </c>
      <c r="D125" s="14">
        <v>500</v>
      </c>
      <c r="E125" s="36"/>
      <c r="F125" s="37">
        <f t="shared" si="12"/>
        <v>0</v>
      </c>
      <c r="G125" s="38"/>
      <c r="H125" s="39">
        <f t="shared" si="10"/>
        <v>0</v>
      </c>
      <c r="I125" s="39">
        <f t="shared" si="15"/>
        <v>0</v>
      </c>
      <c r="J125" s="40">
        <f t="shared" si="11"/>
        <v>0</v>
      </c>
      <c r="K125" s="54"/>
      <c r="L125" s="41"/>
    </row>
    <row r="126" spans="1:12" ht="15" customHeight="1" thickBot="1">
      <c r="A126" s="15">
        <v>120</v>
      </c>
      <c r="B126" s="16" t="s">
        <v>125</v>
      </c>
      <c r="C126" s="17" t="s">
        <v>4</v>
      </c>
      <c r="D126" s="43">
        <v>500</v>
      </c>
      <c r="E126" s="36"/>
      <c r="F126" s="37">
        <f t="shared" si="12"/>
        <v>0</v>
      </c>
      <c r="G126" s="38"/>
      <c r="H126" s="39">
        <f t="shared" ref="H126" si="18">ROUND((F126*G126),2)</f>
        <v>0</v>
      </c>
      <c r="I126" s="39">
        <f t="shared" si="15"/>
        <v>0</v>
      </c>
      <c r="J126" s="40">
        <f t="shared" ref="J126" si="19">ROUND((F126+H126),2)</f>
        <v>0</v>
      </c>
      <c r="K126" s="55"/>
      <c r="L126" s="41"/>
    </row>
    <row r="127" spans="1:12">
      <c r="A127" s="25"/>
      <c r="B127" s="26" t="s">
        <v>21</v>
      </c>
      <c r="C127" s="18" t="s">
        <v>4</v>
      </c>
      <c r="D127" s="42">
        <f>SUM(D7:D126)</f>
        <v>147550</v>
      </c>
      <c r="E127" s="27"/>
      <c r="F127" s="29">
        <f>SUM(F7:F126)</f>
        <v>0</v>
      </c>
      <c r="G127" s="27"/>
      <c r="H127" s="29">
        <f>SUM(H7:H126)</f>
        <v>0</v>
      </c>
      <c r="I127" s="33"/>
      <c r="J127" s="29">
        <f>SUM(J7:J126)</f>
        <v>0</v>
      </c>
      <c r="K127" s="33"/>
      <c r="L127" s="27"/>
    </row>
    <row r="129" spans="5:5">
      <c r="E129" s="44"/>
    </row>
    <row r="130" spans="5:5">
      <c r="E130" s="44"/>
    </row>
    <row r="131" spans="5:5">
      <c r="E131" s="44"/>
    </row>
    <row r="132" spans="5:5">
      <c r="E132" s="44"/>
    </row>
    <row r="133" spans="5:5">
      <c r="E133" s="44"/>
    </row>
    <row r="134" spans="5:5">
      <c r="E134" s="44"/>
    </row>
    <row r="135" spans="5:5">
      <c r="E135" s="44"/>
    </row>
    <row r="136" spans="5:5">
      <c r="E136" s="44"/>
    </row>
    <row r="137" spans="5:5">
      <c r="E137" s="44"/>
    </row>
  </sheetData>
  <autoFilter ref="A5:M127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7:L124 L36:L109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świętokrzyskie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2023-12-04T08:42:13Z</dcterms:modified>
</cp:coreProperties>
</file>