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Pytania i odpowiedzi Zmiana terminu 27.06.2023\"/>
    </mc:Choice>
  </mc:AlternateContent>
  <xr:revisionPtr revIDLastSave="0" documentId="13_ncr:1_{7C7412C0-25A9-4D33-9E64-EECFB1404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6" i="1"/>
  <c r="H32" i="1"/>
  <c r="H38" i="1"/>
  <c r="H44" i="1"/>
  <c r="H50" i="1"/>
  <c r="H56" i="1"/>
  <c r="H62" i="1"/>
  <c r="H68" i="1"/>
  <c r="G11" i="1"/>
  <c r="H11" i="1" s="1"/>
  <c r="G12" i="1"/>
  <c r="H12" i="1" s="1"/>
  <c r="G13" i="1"/>
  <c r="H13" i="1" s="1"/>
  <c r="G14" i="1"/>
  <c r="G15" i="1"/>
  <c r="H15" i="1" s="1"/>
  <c r="G16" i="1"/>
  <c r="H16" i="1" s="1"/>
  <c r="G17" i="1"/>
  <c r="H17" i="1" s="1"/>
  <c r="G18" i="1"/>
  <c r="H18" i="1" s="1"/>
  <c r="G19" i="1"/>
  <c r="H19" i="1" s="1"/>
  <c r="G20" i="1"/>
  <c r="G21" i="1"/>
  <c r="H21" i="1" s="1"/>
  <c r="G22" i="1"/>
  <c r="H22" i="1" s="1"/>
  <c r="G23" i="1"/>
  <c r="H23" i="1" s="1"/>
  <c r="G24" i="1"/>
  <c r="H24" i="1" s="1"/>
  <c r="G25" i="1"/>
  <c r="H25" i="1" s="1"/>
  <c r="G26" i="1"/>
  <c r="G27" i="1"/>
  <c r="H27" i="1" s="1"/>
  <c r="G28" i="1"/>
  <c r="H28" i="1" s="1"/>
  <c r="G29" i="1"/>
  <c r="H29" i="1" s="1"/>
  <c r="G30" i="1"/>
  <c r="H30" i="1" s="1"/>
  <c r="G31" i="1"/>
  <c r="H31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G39" i="1"/>
  <c r="H39" i="1" s="1"/>
  <c r="G40" i="1"/>
  <c r="H40" i="1" s="1"/>
  <c r="G41" i="1"/>
  <c r="H41" i="1" s="1"/>
  <c r="G42" i="1"/>
  <c r="H42" i="1" s="1"/>
  <c r="G43" i="1"/>
  <c r="H43" i="1" s="1"/>
  <c r="G44" i="1"/>
  <c r="G45" i="1"/>
  <c r="H45" i="1" s="1"/>
  <c r="G46" i="1"/>
  <c r="H46" i="1" s="1"/>
  <c r="G47" i="1"/>
  <c r="H47" i="1" s="1"/>
  <c r="G48" i="1"/>
  <c r="H48" i="1" s="1"/>
  <c r="G49" i="1"/>
  <c r="H49" i="1" s="1"/>
  <c r="G50" i="1"/>
  <c r="G51" i="1"/>
  <c r="H51" i="1" s="1"/>
  <c r="G52" i="1"/>
  <c r="H52" i="1" s="1"/>
  <c r="G53" i="1"/>
  <c r="H53" i="1" s="1"/>
  <c r="G54" i="1"/>
  <c r="H54" i="1" s="1"/>
  <c r="G55" i="1"/>
  <c r="H55" i="1" s="1"/>
  <c r="G56" i="1"/>
  <c r="G57" i="1"/>
  <c r="H57" i="1" s="1"/>
  <c r="G58" i="1"/>
  <c r="H58" i="1" s="1"/>
  <c r="G59" i="1"/>
  <c r="H59" i="1" s="1"/>
  <c r="G60" i="1"/>
  <c r="H60" i="1" s="1"/>
  <c r="G61" i="1"/>
  <c r="H61" i="1" s="1"/>
  <c r="G62" i="1"/>
  <c r="G63" i="1"/>
  <c r="H63" i="1" s="1"/>
  <c r="G64" i="1"/>
  <c r="H64" i="1" s="1"/>
  <c r="G65" i="1"/>
  <c r="H65" i="1" s="1"/>
  <c r="G66" i="1"/>
  <c r="H66" i="1" s="1"/>
  <c r="G67" i="1"/>
  <c r="H67" i="1" s="1"/>
  <c r="G68" i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10" i="1"/>
  <c r="H10" i="1" s="1"/>
  <c r="G77" i="1" l="1"/>
  <c r="H14" i="1"/>
  <c r="G79" i="1"/>
  <c r="G78" i="1" l="1"/>
</calcChain>
</file>

<file path=xl/sharedStrings.xml><?xml version="1.0" encoding="utf-8"?>
<sst xmlns="http://schemas.openxmlformats.org/spreadsheetml/2006/main" count="157" uniqueCount="95">
  <si>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</si>
  <si>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</si>
  <si>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</si>
  <si>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</si>
  <si>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</si>
  <si>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</si>
  <si>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</si>
  <si>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</si>
  <si>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</si>
  <si>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</si>
  <si>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</si>
  <si>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</si>
  <si>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</si>
  <si>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</si>
  <si>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Kwoty powstałe w wierszu ,,Razem'' są wynikiem zsumowania poszczególnych kwot wyszczególnionych w danej kolumnie.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</si>
  <si>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</si>
  <si>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</si>
  <si>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</si>
  <si>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</si>
  <si>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Kalendarzyk kieszonkowy</t>
  </si>
  <si>
    <t>Klej w tubce przeznaczony do klejenia drewna, gumy, plastiku, metalu, papieru, skory, szkła, ceramiki i nie tylko, pojemność 3 g</t>
  </si>
  <si>
    <t>Notes A6 w kratkę</t>
  </si>
  <si>
    <t>Nożyczki biurowe ze stali nierdzewnej hartowanej, ostre końcówkiumożliwiające precyzyjne wycinanie, uchwyt z tworzywa sztucznego ww kolorze bursztynowym, rozmiar 21,5 cm</t>
  </si>
  <si>
    <t>FORMULARZ CENOWY - Zakup i sukcesywna dostawa artykułów biurowych dla Polskiej Grupy SW Przedsiębiorstwo Państwowe</t>
  </si>
  <si>
    <t>Nazwa oferowanego produktu ***</t>
  </si>
  <si>
    <t>* zamawiający każdorazowo będzie określał rodzaj przy zamówieniach</t>
  </si>
  <si>
    <t>Baterie Alkaliczne LR06</t>
  </si>
  <si>
    <t>Baterie Alkaliczne LR03</t>
  </si>
  <si>
    <t>Bloczki samoprzylepne w kolorze żółtym , wymiar 76 x 76 mm, 100 karteczek w opakowaniu, klejone na przemian tworząc harmonijkę, żółte</t>
  </si>
  <si>
    <t xml:space="preserve">Bloczki samoprzylepne w kolorze żółtym, wymiar 76 x 76 mm, w bloczku 100 karteczek, klej umieszczony wzdłuż dłuższego boku, </t>
  </si>
  <si>
    <t>Blok biurowy z miękką okładką, format A-5, 100 kartek w kratkę, klejony na górze</t>
  </si>
  <si>
    <t>Blok biurowy z miękką okładką, format A-4, 100 kartek w kratkę, klejony na górze</t>
  </si>
  <si>
    <t>Blok rysunkowy z okładką, format A-4, 20 kartek klejony na górze</t>
  </si>
  <si>
    <t>Blok techniczny z okladką , format A-4, 20 kartek, klejony na górze</t>
  </si>
  <si>
    <t>Długopis, przezroczysta obudowa, niklowo-srebrna końcówka 0,7 mm, odporna na uderzenia, wymienny wkład, wodoodporny tusz, różne kolory*</t>
  </si>
  <si>
    <t>Długopis żelowy z wymiennym wkładem dostępny jest w czterech kolorach*</t>
  </si>
  <si>
    <t>Automatyczny długopis żelowy z
ergonomicznym gumowy uchwytem , końcówka pisząca wykonana jest z węglika wolframu</t>
  </si>
  <si>
    <t>Długopis żelowy z gumowym uchwytem, końcówką piszącą z niklowanego srebra z kulką z węglika wolframu o średnicy 0,5 mm różne kolory*</t>
  </si>
  <si>
    <r>
      <t>Długopis z przezroczystą obudową,  wygodną skuwką z klipem, wymienny wkład, różne kolory. Nasadka posiada silikonową kulkę zabezpieczającą wkład przed wysychaniem. Końcówka 0,7mm wykonana z niklowanego srebra</t>
    </r>
    <r>
      <rPr>
        <b/>
        <sz val="11"/>
        <rFont val="Times New Roman"/>
        <family val="1"/>
        <charset val="238"/>
      </rPr>
      <t>. *</t>
    </r>
  </si>
  <si>
    <r>
      <t>Dziurkacz wykonany z blachy stalowej, dziurkuje jednorazowo do 30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kartek</t>
    </r>
    <r>
      <rPr>
        <b/>
        <sz val="11"/>
        <rFont val="Times New Roman"/>
        <family val="1"/>
        <charset val="238"/>
      </rPr>
      <t xml:space="preserve">, </t>
    </r>
    <r>
      <rPr>
        <sz val="11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</si>
  <si>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t>Etykiety termoczułe samoprzylepne, rozmiar 58 mm x 43 mm, nawój 1 000 etykiet na roli,</t>
  </si>
  <si>
    <t>Notesik kieszonkowy, format C6</t>
  </si>
  <si>
    <t>Gumka do wymazywania pisma ołówkowego na wszystkich rodzajach papieru, nie niszczy struktury ścieralnej powierzchni</t>
  </si>
  <si>
    <t>Gumki recepturki wykonane z materiału o zwiększonej domieszce kauczuku (80%), wielokolorowe, średnica ok. 57 mm, opakowanie 1 kg</t>
  </si>
  <si>
    <t>Kalkulator, wymiary 160x155x35, 6 lat gwarancji, posiada 12 liczb na  wyświetlaczu, delete, oblicza marżę</t>
  </si>
  <si>
    <t>Klej biurowy w sztyfcie, bezzapachowy, nietoksyczny, nie zawierający rozpuszczalników, nieniszczący i niedeformujący klejonych warstw. Pojemność opakowania 25 g</t>
  </si>
  <si>
    <t>Klips metalowy, galwanizowany, odporny na odkształcenia. Długość grzbietu – 19 mm</t>
  </si>
  <si>
    <t>Klips metalowy, galwanizowany, odporny na odkształcenia. Długość grzbietu – 32 mm</t>
  </si>
  <si>
    <t>Koperta listowa biała samoklejąca B5 176 x 250 mm, klejona na boku krótkim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</si>
  <si>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</si>
  <si>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</si>
  <si>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</si>
  <si>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>Koperta powietrzna bąbelkowa F16 240x350 mm</t>
  </si>
  <si>
    <t>Korektor w taśmie, ergonomiczna obudowa, wymiar taśmy 4,2 mm x 10 m, nie pozostawia śladów na kserokopiach, odporny na światło.  Szybkoschnąca końcówka korektorująca wyposażona w zatyczkę.</t>
  </si>
  <si>
    <r>
      <t xml:space="preserve">Kostka papierowa 400 kartkowa do pojemników o wymiarach 8,5 x 8,5 cm, </t>
    </r>
    <r>
      <rPr>
        <b/>
        <sz val="11"/>
        <rFont val="Times New Roman"/>
        <family val="1"/>
        <charset val="238"/>
      </rPr>
      <t>kolorowa</t>
    </r>
    <r>
      <rPr>
        <sz val="11"/>
        <rFont val="Times New Roman"/>
        <family val="1"/>
        <charset val="238"/>
      </rPr>
      <t>, nieklejona*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</si>
  <si>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</t>
    </r>
  </si>
  <si>
    <t>Kredki ołówkowe kolorowe,  12 szt. w opakowaniu</t>
  </si>
  <si>
    <t>Linijka przezroczysta, wykonana z polistyrolu, odporna na odkształcenia załamania, nieścieralna podziałka zgodna z normami, podcięte brzegi, rozmiar 20 cm</t>
  </si>
  <si>
    <t>Marker permanentny, ekologiczny, do każdej powierzchni, końcówka okrągła, różne kolory*</t>
  </si>
  <si>
    <t>Notes A7, 80 kartek w kratkę</t>
  </si>
  <si>
    <t>Notes 7x100 z okładką</t>
  </si>
  <si>
    <t xml:space="preserve">Ołówek z gumką wysokiej jakości z charakterystyczną żółto-czarną obudową -wyjątkowo odporny na złamania dzięki klejonemu po całej długości grafitowi -średnica grafitu 2 mm. </t>
  </si>
  <si>
    <t>Papier kserograficzny do wydruków czarno-białych i kolorowych i kopiowania, format A4, gramatura 80g/m, białość CIE 161, opakowanie zbiorcze 5 ryz w opakowaniu, ryza 500 arkuszy</t>
  </si>
  <si>
    <t>Pisaki , 12 kolorów w opakowaniu .</t>
  </si>
  <si>
    <t>Pudelko magnetyczne na spinacze</t>
  </si>
  <si>
    <t>Rolka kasowa, termoczuła o gramaturze 55g/m , gwarancja 6 lat na trwałość wydruku, wymiar 57mm/30m</t>
  </si>
  <si>
    <t>Rolka kasowa, termoczuła o gramaturze 55g/m , gwarancja 6 lat na trwałość wydruku, wymiar 57mm/25 m</t>
  </si>
  <si>
    <t>Rozszywacz metalowy z plastikowymi elementami obudowy, do wszystkich rodzajów zszywek, wyposażony w blokadę</t>
  </si>
  <si>
    <t>Segregator A4 z dźwignią, wykonany z grubego kartonu, pokryty ekologiczną folią polipropylenową, szerokość grzbietu 75 mm, dwustronna etykieta, dolne krawędzie wzmocnione okuciami, na grzbiecie otwór na palec, różne kolory*</t>
  </si>
  <si>
    <t>Spinacz metalowy, zaokrąglony 28 mm, op. 100 szt</t>
  </si>
  <si>
    <t>Spinacz metalowy, zaokrąglony 33 mm, op. 100 szt</t>
  </si>
  <si>
    <t>Taśma pakowa 48 mmx 46 m, brązowa</t>
  </si>
  <si>
    <t>Taśma klejąca  18 mm x 20 m</t>
  </si>
  <si>
    <t xml:space="preserve">Taśma klejąca 15mm x10mm </t>
  </si>
  <si>
    <t>Teczka A4 z jedną gumką, wykonana z  preszpanu powlekanego woskiem, trzy skrzydła wewnętrzne zamykane narożną  gumką dociskającą w kolorze teczki, wymiar 235x319  mm, różne kolory</t>
  </si>
  <si>
    <t>Teczka biała wiązana, format A4</t>
  </si>
  <si>
    <t>Temperówka z  pojemnikiem</t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</si>
  <si>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ml*</t>
    </r>
  </si>
  <si>
    <t xml:space="preserve">Wkład oejowy do długopisu z mechanizmem chowania wkładu, linia pisania 0,27 mm , różne kolory* </t>
  </si>
  <si>
    <t>Zakreślacze fluorescencyjne, grubości linii pisania: 1-5 mm, różne kolory, *</t>
  </si>
  <si>
    <t>Zeszyt, okładka laminowana miękka, formeat A4, ilość kartek 96 w kratkę lub linię*</t>
  </si>
  <si>
    <t>Zeszyt, okładka laminowana miękka, format A5, ilość kartek 60 w kratkę lub linię*</t>
  </si>
  <si>
    <t>Zeszyt okładka laminowana , format A5, ilośc kartek 32 w kratkę lub linię*</t>
  </si>
  <si>
    <t>Zszywacz metalowy do 30 kartek, metalowy mechanizm, plastikowe ramię i podstawa o wysokiej wytrzymałości, metalowy element podający zszywki, głębokość wsunięcia kartki 54 mm, pasuje do zszywek 24/6</t>
  </si>
  <si>
    <t>Zszywki 24/6 wyprodukowane ze stali wysokiej, jakości, galwanizowane elektrycznie, pokryte miedzią lub cynkiem, duża odporność na rozciąganie oraz twardość</t>
  </si>
  <si>
    <t>Klasyczne karty do gry. Talia 24 szt.</t>
  </si>
  <si>
    <t>Klasyczne karty do gry. Talia 54 szt.</t>
  </si>
  <si>
    <t>podpis Wykonawcy</t>
  </si>
  <si>
    <t>…...........................................................................</t>
  </si>
  <si>
    <t>Druk akcydensowy- dowód wpłaty KP, format A6 samokopiujące 60-80 kartek</t>
  </si>
  <si>
    <t>Brulion A-5, 96 kartek w kratkę lub linię miekka okładka laminowana</t>
  </si>
  <si>
    <t xml:space="preserve"> Województwo wielkopolskie Załącznik Nr 5.10 do Zapytania ofertowego</t>
  </si>
  <si>
    <t>Wartość podatku VAT 23%</t>
  </si>
  <si>
    <t>**W kolumnie czwartej wykonawca zobowiązany jest podać nazwę oferowanego towaru oraz producenta.</t>
  </si>
  <si>
    <t>Kwoty uzyskane w wierszu ,,Razem" stanowią cenę ofertową, którą Wykonawca wpisuje do  Formularza ofertowego stanowiącego załącznik nr 1 do niniejszego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</si>
</sst>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7" fillId="0" borderId="0" xfId="0" applyFont="1"/>
    <xf numFmtId="0" fontId="6" fillId="0" borderId="0" xfId="0" applyFont="1"/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23"/>
  <sheetViews>
    <sheetView tabSelected="1" topLeftCell="A70" workbookViewId="0">
      <selection activeCell="F96" sqref="F96"/>
    </sheetView>
  </sheetViews>
  <sheetFormatPr defaultRowHeight="14.25"/>
  <cols>
    <col min="1" max="1" width="4.875" bestFit="1" customWidth="1"/>
    <col min="2" max="2" width="72.75" customWidth="1"/>
    <col min="3" max="3" width="8.25" customWidth="1"/>
    <col min="4" max="4" width="11.375" customWidth="1"/>
    <col min="5" max="5" width="10.125" customWidth="1"/>
    <col min="6" max="6" width="11.625" style="1" customWidth="1"/>
    <col min="7" max="7" width="11.625" customWidth="1"/>
    <col min="8" max="8" width="13" customWidth="1"/>
    <col min="9" max="9" width="7.75" customWidth="1"/>
    <col min="10" max="10" width="9.875" bestFit="1" customWidth="1"/>
  </cols>
  <sheetData>
    <row r="2" spans="1:12" ht="15.75">
      <c r="A2" s="45" t="s">
        <v>23</v>
      </c>
      <c r="B2" s="45"/>
      <c r="C2" s="45"/>
      <c r="D2" s="45"/>
      <c r="E2" s="45"/>
      <c r="F2" s="45"/>
      <c r="G2" s="3"/>
      <c r="H2" s="3"/>
      <c r="I2" s="2"/>
      <c r="J2" s="3"/>
    </row>
    <row r="3" spans="1:12" ht="39" customHeight="1">
      <c r="A3" s="3"/>
      <c r="B3" s="3"/>
      <c r="C3" s="3"/>
      <c r="D3" s="3"/>
      <c r="E3" s="3"/>
      <c r="F3" s="62" t="s">
        <v>91</v>
      </c>
      <c r="G3" s="62"/>
      <c r="H3" s="62"/>
      <c r="I3" s="62"/>
      <c r="J3" s="3"/>
      <c r="K3" s="5"/>
      <c r="L3" s="5"/>
    </row>
    <row r="4" spans="1:12" ht="21.75" customHeight="1">
      <c r="A4" s="46" t="s">
        <v>17</v>
      </c>
      <c r="B4" s="46"/>
      <c r="C4" s="46"/>
      <c r="D4" s="46"/>
      <c r="E4" s="46"/>
      <c r="F4" s="46"/>
      <c r="G4" s="46"/>
      <c r="H4" s="46"/>
      <c r="I4" s="3"/>
      <c r="J4" s="3"/>
    </row>
    <row r="5" spans="1:12" ht="15">
      <c r="A5" s="3"/>
      <c r="B5" s="3"/>
      <c r="C5" s="3"/>
      <c r="D5" s="3"/>
      <c r="E5" s="3"/>
      <c r="F5" s="4"/>
      <c r="G5" s="6"/>
      <c r="H5" s="7"/>
      <c r="I5" s="7"/>
      <c r="J5" s="3"/>
      <c r="K5" s="5"/>
      <c r="L5" s="5"/>
    </row>
    <row r="6" spans="1:12" ht="15.75" thickBot="1">
      <c r="A6" s="3"/>
      <c r="B6" s="47" t="s">
        <v>18</v>
      </c>
      <c r="C6" s="47"/>
      <c r="D6" s="47"/>
      <c r="E6" s="47"/>
      <c r="F6" s="47"/>
      <c r="G6" s="47"/>
      <c r="H6" s="47"/>
      <c r="I6" s="47"/>
      <c r="J6" s="47"/>
      <c r="K6" s="5"/>
      <c r="L6" s="5"/>
    </row>
    <row r="7" spans="1:12" ht="14.25" customHeight="1">
      <c r="A7" s="60" t="s">
        <v>0</v>
      </c>
      <c r="B7" s="41" t="s">
        <v>1</v>
      </c>
      <c r="C7" s="41" t="s">
        <v>2</v>
      </c>
      <c r="D7" s="41" t="s">
        <v>24</v>
      </c>
      <c r="E7" s="41" t="s">
        <v>3</v>
      </c>
      <c r="F7" s="41" t="s">
        <v>4</v>
      </c>
      <c r="G7" s="41" t="s">
        <v>5</v>
      </c>
      <c r="H7" s="41" t="s">
        <v>6</v>
      </c>
      <c r="I7" s="53" t="s">
        <v>7</v>
      </c>
      <c r="J7" s="3"/>
      <c r="K7" s="5"/>
      <c r="L7" s="5"/>
    </row>
    <row r="8" spans="1:12" ht="53.25" customHeight="1">
      <c r="A8" s="61"/>
      <c r="B8" s="42"/>
      <c r="C8" s="42"/>
      <c r="D8" s="42"/>
      <c r="E8" s="42"/>
      <c r="F8" s="42"/>
      <c r="G8" s="42"/>
      <c r="H8" s="42"/>
      <c r="I8" s="54"/>
      <c r="J8" s="3"/>
      <c r="K8" s="5"/>
      <c r="L8" s="5"/>
    </row>
    <row r="9" spans="1:12" ht="15">
      <c r="A9" s="16">
        <v>1</v>
      </c>
      <c r="B9" s="8">
        <v>2</v>
      </c>
      <c r="C9" s="9">
        <v>3</v>
      </c>
      <c r="D9" s="9">
        <v>4</v>
      </c>
      <c r="E9" s="9">
        <v>5</v>
      </c>
      <c r="F9" s="10">
        <v>6</v>
      </c>
      <c r="G9" s="9">
        <v>7</v>
      </c>
      <c r="H9" s="9">
        <v>8</v>
      </c>
      <c r="I9" s="17">
        <v>9</v>
      </c>
      <c r="J9" s="3"/>
      <c r="K9" s="5"/>
      <c r="L9" s="5"/>
    </row>
    <row r="10" spans="1:12" ht="17.25" customHeight="1">
      <c r="A10" s="21">
        <v>1</v>
      </c>
      <c r="B10" s="22" t="s">
        <v>26</v>
      </c>
      <c r="C10" s="23" t="s">
        <v>16</v>
      </c>
      <c r="D10" s="23"/>
      <c r="E10" s="37">
        <v>0</v>
      </c>
      <c r="F10" s="23">
        <v>650</v>
      </c>
      <c r="G10" s="24">
        <f>SUM(E10*F10)</f>
        <v>0</v>
      </c>
      <c r="H10" s="25">
        <f>SUM(G10*0.23+G10)</f>
        <v>0</v>
      </c>
      <c r="I10" s="18"/>
      <c r="J10" s="3"/>
      <c r="K10" s="5"/>
      <c r="L10" s="5"/>
    </row>
    <row r="11" spans="1:12" ht="18" customHeight="1">
      <c r="A11" s="21">
        <v>2</v>
      </c>
      <c r="B11" s="22" t="s">
        <v>27</v>
      </c>
      <c r="C11" s="23" t="s">
        <v>16</v>
      </c>
      <c r="D11" s="23"/>
      <c r="E11" s="37">
        <v>0</v>
      </c>
      <c r="F11" s="23">
        <v>650</v>
      </c>
      <c r="G11" s="24">
        <f t="shared" ref="G11:G73" si="0">SUM(E11*F11)</f>
        <v>0</v>
      </c>
      <c r="H11" s="25">
        <f t="shared" ref="H11:H73" si="1">SUM(G11*0.23+G11)</f>
        <v>0</v>
      </c>
      <c r="I11" s="18"/>
      <c r="J11" s="3"/>
      <c r="K11" s="5"/>
      <c r="L11" s="5"/>
    </row>
    <row r="12" spans="1:12" ht="39.75" customHeight="1">
      <c r="A12" s="21">
        <v>3</v>
      </c>
      <c r="B12" s="22" t="s">
        <v>28</v>
      </c>
      <c r="C12" s="23" t="s">
        <v>16</v>
      </c>
      <c r="D12" s="23"/>
      <c r="E12" s="37">
        <v>0</v>
      </c>
      <c r="F12" s="23">
        <v>26</v>
      </c>
      <c r="G12" s="24">
        <f t="shared" si="0"/>
        <v>0</v>
      </c>
      <c r="H12" s="25">
        <f t="shared" si="1"/>
        <v>0</v>
      </c>
      <c r="I12" s="18"/>
      <c r="J12" s="3"/>
      <c r="K12" s="5"/>
      <c r="L12" s="5"/>
    </row>
    <row r="13" spans="1:12" ht="32.25" customHeight="1">
      <c r="A13" s="21">
        <v>4</v>
      </c>
      <c r="B13" s="38" t="s">
        <v>29</v>
      </c>
      <c r="C13" s="23" t="s">
        <v>16</v>
      </c>
      <c r="D13" s="23"/>
      <c r="E13" s="37">
        <v>0</v>
      </c>
      <c r="F13" s="23">
        <v>50</v>
      </c>
      <c r="G13" s="24">
        <f t="shared" si="0"/>
        <v>0</v>
      </c>
      <c r="H13" s="25">
        <f t="shared" si="1"/>
        <v>0</v>
      </c>
      <c r="I13" s="19"/>
      <c r="J13" s="3"/>
      <c r="K13" s="5"/>
      <c r="L13" s="5"/>
    </row>
    <row r="14" spans="1:12" ht="23.25" customHeight="1">
      <c r="A14" s="21">
        <v>5</v>
      </c>
      <c r="B14" s="22" t="s">
        <v>30</v>
      </c>
      <c r="C14" s="23" t="s">
        <v>16</v>
      </c>
      <c r="D14" s="23"/>
      <c r="E14" s="37">
        <v>0</v>
      </c>
      <c r="F14" s="23">
        <v>130</v>
      </c>
      <c r="G14" s="24">
        <f t="shared" si="0"/>
        <v>0</v>
      </c>
      <c r="H14" s="25">
        <f t="shared" si="1"/>
        <v>0</v>
      </c>
      <c r="I14" s="19"/>
      <c r="J14" s="3"/>
      <c r="K14" s="5"/>
      <c r="L14" s="5"/>
    </row>
    <row r="15" spans="1:12" ht="32.25" customHeight="1">
      <c r="A15" s="21">
        <v>6</v>
      </c>
      <c r="B15" s="22" t="s">
        <v>31</v>
      </c>
      <c r="C15" s="23" t="s">
        <v>16</v>
      </c>
      <c r="D15" s="23"/>
      <c r="E15" s="37">
        <v>0</v>
      </c>
      <c r="F15" s="26">
        <v>3500</v>
      </c>
      <c r="G15" s="24">
        <f t="shared" si="0"/>
        <v>0</v>
      </c>
      <c r="H15" s="25">
        <f t="shared" si="1"/>
        <v>0</v>
      </c>
      <c r="I15" s="19"/>
      <c r="J15" s="3"/>
      <c r="K15" s="5"/>
      <c r="L15" s="5"/>
    </row>
    <row r="16" spans="1:12" ht="28.5" customHeight="1">
      <c r="A16" s="21">
        <v>7</v>
      </c>
      <c r="B16" s="27" t="s">
        <v>32</v>
      </c>
      <c r="C16" s="23" t="s">
        <v>16</v>
      </c>
      <c r="D16" s="23"/>
      <c r="E16" s="37">
        <v>0</v>
      </c>
      <c r="F16" s="23">
        <v>290</v>
      </c>
      <c r="G16" s="24">
        <f t="shared" si="0"/>
        <v>0</v>
      </c>
      <c r="H16" s="25">
        <f t="shared" si="1"/>
        <v>0</v>
      </c>
      <c r="I16" s="19"/>
      <c r="J16" s="3"/>
      <c r="K16" s="5"/>
      <c r="L16" s="5"/>
    </row>
    <row r="17" spans="1:12" ht="17.25" customHeight="1">
      <c r="A17" s="21">
        <v>8</v>
      </c>
      <c r="B17" s="27" t="s">
        <v>33</v>
      </c>
      <c r="C17" s="23" t="s">
        <v>16</v>
      </c>
      <c r="D17" s="23"/>
      <c r="E17" s="37">
        <v>0</v>
      </c>
      <c r="F17" s="23">
        <v>80</v>
      </c>
      <c r="G17" s="24">
        <f t="shared" si="0"/>
        <v>0</v>
      </c>
      <c r="H17" s="25">
        <f t="shared" si="1"/>
        <v>0</v>
      </c>
      <c r="I17" s="20"/>
      <c r="J17" s="3"/>
      <c r="K17" s="5"/>
      <c r="L17" s="5"/>
    </row>
    <row r="18" spans="1:12" ht="19.5" customHeight="1">
      <c r="A18" s="21">
        <v>9</v>
      </c>
      <c r="B18" s="27" t="s">
        <v>90</v>
      </c>
      <c r="C18" s="23" t="s">
        <v>16</v>
      </c>
      <c r="D18" s="23"/>
      <c r="E18" s="37">
        <v>0</v>
      </c>
      <c r="F18" s="23">
        <v>100</v>
      </c>
      <c r="G18" s="24">
        <f t="shared" si="0"/>
        <v>0</v>
      </c>
      <c r="H18" s="25">
        <f t="shared" si="1"/>
        <v>0</v>
      </c>
      <c r="I18" s="20"/>
      <c r="J18" s="3"/>
      <c r="K18" s="5"/>
      <c r="L18" s="5"/>
    </row>
    <row r="19" spans="1:12" ht="30.75" customHeight="1">
      <c r="A19" s="21">
        <v>10</v>
      </c>
      <c r="B19" s="22" t="s">
        <v>34</v>
      </c>
      <c r="C19" s="23" t="s">
        <v>16</v>
      </c>
      <c r="D19" s="23"/>
      <c r="E19" s="37">
        <v>0</v>
      </c>
      <c r="F19" s="26">
        <v>1500</v>
      </c>
      <c r="G19" s="24">
        <f t="shared" si="0"/>
        <v>0</v>
      </c>
      <c r="H19" s="25">
        <f t="shared" si="1"/>
        <v>0</v>
      </c>
      <c r="I19" s="20"/>
      <c r="J19" s="3"/>
      <c r="K19" s="5"/>
      <c r="L19" s="5"/>
    </row>
    <row r="20" spans="1:12" ht="24.75" customHeight="1">
      <c r="A20" s="21">
        <v>11</v>
      </c>
      <c r="B20" s="22" t="s">
        <v>35</v>
      </c>
      <c r="C20" s="23" t="s">
        <v>16</v>
      </c>
      <c r="D20" s="23"/>
      <c r="E20" s="37">
        <v>0</v>
      </c>
      <c r="F20" s="26">
        <v>25</v>
      </c>
      <c r="G20" s="24">
        <f t="shared" si="0"/>
        <v>0</v>
      </c>
      <c r="H20" s="25">
        <f t="shared" si="1"/>
        <v>0</v>
      </c>
      <c r="I20" s="20"/>
      <c r="J20" s="14"/>
      <c r="K20" s="5"/>
      <c r="L20" s="5"/>
    </row>
    <row r="21" spans="1:12" ht="30">
      <c r="A21" s="21">
        <v>12</v>
      </c>
      <c r="B21" s="22" t="s">
        <v>36</v>
      </c>
      <c r="C21" s="23" t="s">
        <v>16</v>
      </c>
      <c r="D21" s="23"/>
      <c r="E21" s="37">
        <v>0</v>
      </c>
      <c r="F21" s="23">
        <v>35</v>
      </c>
      <c r="G21" s="24">
        <f t="shared" si="0"/>
        <v>0</v>
      </c>
      <c r="H21" s="25">
        <f t="shared" si="1"/>
        <v>0</v>
      </c>
      <c r="I21" s="18"/>
      <c r="J21" s="3"/>
      <c r="K21" s="5"/>
      <c r="L21" s="5"/>
    </row>
    <row r="22" spans="1:12" ht="30">
      <c r="A22" s="21">
        <v>13</v>
      </c>
      <c r="B22" s="28" t="s">
        <v>37</v>
      </c>
      <c r="C22" s="23" t="s">
        <v>16</v>
      </c>
      <c r="D22" s="23"/>
      <c r="E22" s="37">
        <v>0</v>
      </c>
      <c r="F22" s="23">
        <v>4000</v>
      </c>
      <c r="G22" s="24">
        <f t="shared" si="0"/>
        <v>0</v>
      </c>
      <c r="H22" s="25">
        <f t="shared" si="1"/>
        <v>0</v>
      </c>
      <c r="I22" s="18"/>
      <c r="J22" s="3"/>
      <c r="K22" s="5"/>
      <c r="L22" s="5"/>
    </row>
    <row r="23" spans="1:12" ht="30" customHeight="1">
      <c r="A23" s="21">
        <v>14</v>
      </c>
      <c r="B23" s="22" t="s">
        <v>38</v>
      </c>
      <c r="C23" s="23" t="s">
        <v>16</v>
      </c>
      <c r="D23" s="23"/>
      <c r="E23" s="37">
        <v>0</v>
      </c>
      <c r="F23" s="23">
        <v>3700</v>
      </c>
      <c r="G23" s="24">
        <f t="shared" si="0"/>
        <v>0</v>
      </c>
      <c r="H23" s="25">
        <f t="shared" si="1"/>
        <v>0</v>
      </c>
      <c r="I23" s="18"/>
      <c r="J23" s="3"/>
      <c r="K23" s="5"/>
      <c r="L23" s="5"/>
    </row>
    <row r="24" spans="1:12" ht="22.5" customHeight="1">
      <c r="A24" s="21">
        <v>15</v>
      </c>
      <c r="B24" s="22" t="s">
        <v>89</v>
      </c>
      <c r="C24" s="23" t="s">
        <v>16</v>
      </c>
      <c r="D24" s="23"/>
      <c r="E24" s="37">
        <v>0</v>
      </c>
      <c r="F24" s="23">
        <v>2</v>
      </c>
      <c r="G24" s="24">
        <f t="shared" si="0"/>
        <v>0</v>
      </c>
      <c r="H24" s="25">
        <f t="shared" si="1"/>
        <v>0</v>
      </c>
      <c r="I24" s="18"/>
      <c r="J24" s="3"/>
      <c r="K24" s="5"/>
      <c r="L24" s="5"/>
    </row>
    <row r="25" spans="1:12" ht="30" customHeight="1">
      <c r="A25" s="21">
        <v>16</v>
      </c>
      <c r="B25" s="22" t="s">
        <v>39</v>
      </c>
      <c r="C25" s="23" t="s">
        <v>16</v>
      </c>
      <c r="D25" s="23"/>
      <c r="E25" s="37">
        <v>0</v>
      </c>
      <c r="F25" s="23">
        <v>10</v>
      </c>
      <c r="G25" s="24">
        <f t="shared" si="0"/>
        <v>0</v>
      </c>
      <c r="H25" s="25">
        <f t="shared" si="1"/>
        <v>0</v>
      </c>
      <c r="I25" s="18"/>
      <c r="J25" s="3"/>
      <c r="K25" s="5"/>
      <c r="L25" s="5"/>
    </row>
    <row r="26" spans="1:12" ht="15">
      <c r="A26" s="21">
        <v>17</v>
      </c>
      <c r="B26" s="22" t="s">
        <v>40</v>
      </c>
      <c r="C26" s="23" t="s">
        <v>9</v>
      </c>
      <c r="D26" s="23"/>
      <c r="E26" s="37">
        <v>0</v>
      </c>
      <c r="F26" s="23">
        <v>200</v>
      </c>
      <c r="G26" s="24">
        <f t="shared" si="0"/>
        <v>0</v>
      </c>
      <c r="H26" s="25">
        <f t="shared" si="1"/>
        <v>0</v>
      </c>
      <c r="I26" s="18"/>
      <c r="J26" s="3"/>
      <c r="K26" s="5"/>
      <c r="L26" s="5"/>
    </row>
    <row r="27" spans="1:12" ht="22.5" customHeight="1">
      <c r="A27" s="21">
        <v>18</v>
      </c>
      <c r="B27" s="22" t="s">
        <v>41</v>
      </c>
      <c r="C27" s="23" t="s">
        <v>16</v>
      </c>
      <c r="D27" s="23"/>
      <c r="E27" s="37">
        <v>0</v>
      </c>
      <c r="F27" s="23">
        <v>2</v>
      </c>
      <c r="G27" s="24">
        <f t="shared" si="0"/>
        <v>0</v>
      </c>
      <c r="H27" s="25">
        <f t="shared" si="1"/>
        <v>0</v>
      </c>
      <c r="I27" s="18"/>
      <c r="J27" s="3"/>
      <c r="K27" s="5"/>
      <c r="L27" s="5"/>
    </row>
    <row r="28" spans="1:12" ht="33.75" customHeight="1">
      <c r="A28" s="21">
        <v>19</v>
      </c>
      <c r="B28" s="22" t="s">
        <v>42</v>
      </c>
      <c r="C28" s="23" t="s">
        <v>16</v>
      </c>
      <c r="D28" s="23"/>
      <c r="E28" s="37">
        <v>0</v>
      </c>
      <c r="F28" s="23">
        <v>250</v>
      </c>
      <c r="G28" s="24">
        <f t="shared" si="0"/>
        <v>0</v>
      </c>
      <c r="H28" s="25">
        <f t="shared" si="1"/>
        <v>0</v>
      </c>
      <c r="I28" s="20"/>
      <c r="J28" s="3"/>
      <c r="K28" s="5"/>
      <c r="L28" s="5"/>
    </row>
    <row r="29" spans="1:12" ht="33.75" customHeight="1">
      <c r="A29" s="21">
        <v>20</v>
      </c>
      <c r="B29" s="22" t="s">
        <v>43</v>
      </c>
      <c r="C29" s="23" t="s">
        <v>8</v>
      </c>
      <c r="D29" s="23"/>
      <c r="E29" s="37">
        <v>0</v>
      </c>
      <c r="F29" s="23">
        <v>10</v>
      </c>
      <c r="G29" s="24">
        <f t="shared" si="0"/>
        <v>0</v>
      </c>
      <c r="H29" s="25">
        <f t="shared" si="1"/>
        <v>0</v>
      </c>
      <c r="I29" s="20"/>
      <c r="J29" s="3"/>
      <c r="K29" s="5"/>
      <c r="L29" s="5"/>
    </row>
    <row r="30" spans="1:12" ht="18.75" customHeight="1">
      <c r="A30" s="21">
        <v>21</v>
      </c>
      <c r="B30" s="22" t="s">
        <v>19</v>
      </c>
      <c r="C30" s="23" t="s">
        <v>16</v>
      </c>
      <c r="D30" s="23"/>
      <c r="E30" s="37">
        <v>0</v>
      </c>
      <c r="F30" s="23">
        <v>50</v>
      </c>
      <c r="G30" s="24">
        <f t="shared" si="0"/>
        <v>0</v>
      </c>
      <c r="H30" s="25">
        <f t="shared" si="1"/>
        <v>0</v>
      </c>
      <c r="I30" s="20"/>
      <c r="J30" s="3"/>
      <c r="K30" s="5"/>
      <c r="L30" s="5"/>
    </row>
    <row r="31" spans="1:12" ht="32.25" customHeight="1">
      <c r="A31" s="21">
        <v>22</v>
      </c>
      <c r="B31" s="22" t="s">
        <v>44</v>
      </c>
      <c r="C31" s="23" t="s">
        <v>16</v>
      </c>
      <c r="D31" s="23"/>
      <c r="E31" s="37">
        <v>0</v>
      </c>
      <c r="F31" s="23">
        <v>12</v>
      </c>
      <c r="G31" s="24">
        <f t="shared" si="0"/>
        <v>0</v>
      </c>
      <c r="H31" s="25">
        <f t="shared" si="1"/>
        <v>0</v>
      </c>
      <c r="I31" s="20"/>
      <c r="J31" s="3"/>
      <c r="K31" s="5"/>
      <c r="L31" s="5"/>
    </row>
    <row r="32" spans="1:12" ht="30" customHeight="1">
      <c r="A32" s="21">
        <v>23</v>
      </c>
      <c r="B32" s="38" t="s">
        <v>20</v>
      </c>
      <c r="C32" s="23" t="s">
        <v>16</v>
      </c>
      <c r="D32" s="23"/>
      <c r="E32" s="37">
        <v>0</v>
      </c>
      <c r="F32" s="23">
        <v>250</v>
      </c>
      <c r="G32" s="24">
        <f t="shared" si="0"/>
        <v>0</v>
      </c>
      <c r="H32" s="25">
        <f t="shared" si="1"/>
        <v>0</v>
      </c>
      <c r="I32" s="20"/>
      <c r="J32" s="3"/>
      <c r="K32" s="5"/>
      <c r="L32" s="5"/>
    </row>
    <row r="33" spans="1:12" ht="33.75" customHeight="1">
      <c r="A33" s="21">
        <v>24</v>
      </c>
      <c r="B33" s="22" t="s">
        <v>45</v>
      </c>
      <c r="C33" s="23" t="s">
        <v>16</v>
      </c>
      <c r="D33" s="23"/>
      <c r="E33" s="37">
        <v>0</v>
      </c>
      <c r="F33" s="23">
        <v>350</v>
      </c>
      <c r="G33" s="24">
        <f t="shared" si="0"/>
        <v>0</v>
      </c>
      <c r="H33" s="25">
        <f t="shared" si="1"/>
        <v>0</v>
      </c>
      <c r="I33" s="20"/>
      <c r="J33" s="3"/>
      <c r="K33" s="5"/>
      <c r="L33" s="5"/>
    </row>
    <row r="34" spans="1:12" ht="24" customHeight="1">
      <c r="A34" s="21">
        <v>25</v>
      </c>
      <c r="B34" s="22" t="s">
        <v>46</v>
      </c>
      <c r="C34" s="23" t="s">
        <v>8</v>
      </c>
      <c r="D34" s="23"/>
      <c r="E34" s="37">
        <v>0</v>
      </c>
      <c r="F34" s="23">
        <v>50</v>
      </c>
      <c r="G34" s="24">
        <f t="shared" si="0"/>
        <v>0</v>
      </c>
      <c r="H34" s="25">
        <f t="shared" si="1"/>
        <v>0</v>
      </c>
      <c r="I34" s="20"/>
      <c r="J34" s="3"/>
      <c r="K34" s="5"/>
      <c r="L34" s="5"/>
    </row>
    <row r="35" spans="1:12" ht="24" customHeight="1">
      <c r="A35" s="21">
        <v>26</v>
      </c>
      <c r="B35" s="22" t="s">
        <v>47</v>
      </c>
      <c r="C35" s="23" t="s">
        <v>8</v>
      </c>
      <c r="D35" s="23"/>
      <c r="E35" s="37">
        <v>0</v>
      </c>
      <c r="F35" s="23">
        <v>50</v>
      </c>
      <c r="G35" s="24">
        <f t="shared" si="0"/>
        <v>0</v>
      </c>
      <c r="H35" s="25">
        <f t="shared" si="1"/>
        <v>0</v>
      </c>
      <c r="I35" s="20"/>
      <c r="J35" s="3"/>
      <c r="K35" s="5"/>
      <c r="L35" s="5"/>
    </row>
    <row r="36" spans="1:12" ht="22.5" customHeight="1">
      <c r="A36" s="21">
        <v>27</v>
      </c>
      <c r="B36" s="22" t="s">
        <v>48</v>
      </c>
      <c r="C36" s="23" t="s">
        <v>16</v>
      </c>
      <c r="D36" s="23"/>
      <c r="E36" s="37">
        <v>0</v>
      </c>
      <c r="F36" s="23">
        <v>1200</v>
      </c>
      <c r="G36" s="24">
        <f t="shared" si="0"/>
        <v>0</v>
      </c>
      <c r="H36" s="25">
        <f t="shared" si="1"/>
        <v>0</v>
      </c>
      <c r="I36" s="20"/>
      <c r="J36" s="3"/>
      <c r="K36" s="5"/>
      <c r="L36" s="5"/>
    </row>
    <row r="37" spans="1:12" ht="17.25" customHeight="1">
      <c r="A37" s="21">
        <v>28</v>
      </c>
      <c r="B37" s="22" t="s">
        <v>49</v>
      </c>
      <c r="C37" s="23" t="s">
        <v>16</v>
      </c>
      <c r="D37" s="23"/>
      <c r="E37" s="37">
        <v>0</v>
      </c>
      <c r="F37" s="23">
        <v>350</v>
      </c>
      <c r="G37" s="24">
        <f t="shared" si="0"/>
        <v>0</v>
      </c>
      <c r="H37" s="25">
        <f t="shared" si="1"/>
        <v>0</v>
      </c>
      <c r="I37" s="20"/>
      <c r="J37" s="3"/>
      <c r="K37" s="5"/>
      <c r="L37" s="5"/>
    </row>
    <row r="38" spans="1:12" ht="18.75" customHeight="1">
      <c r="A38" s="21">
        <v>29</v>
      </c>
      <c r="B38" s="22" t="s">
        <v>50</v>
      </c>
      <c r="C38" s="23" t="s">
        <v>16</v>
      </c>
      <c r="D38" s="23"/>
      <c r="E38" s="37">
        <v>0</v>
      </c>
      <c r="F38" s="23">
        <v>1000</v>
      </c>
      <c r="G38" s="24">
        <f t="shared" si="0"/>
        <v>0</v>
      </c>
      <c r="H38" s="25">
        <f t="shared" si="1"/>
        <v>0</v>
      </c>
      <c r="I38" s="20"/>
      <c r="J38" s="3"/>
      <c r="K38" s="5"/>
      <c r="L38" s="5"/>
    </row>
    <row r="39" spans="1:12" ht="19.5" customHeight="1">
      <c r="A39" s="21">
        <v>30</v>
      </c>
      <c r="B39" s="22" t="s">
        <v>51</v>
      </c>
      <c r="C39" s="23" t="s">
        <v>16</v>
      </c>
      <c r="D39" s="23"/>
      <c r="E39" s="37">
        <v>0</v>
      </c>
      <c r="F39" s="23">
        <v>28000</v>
      </c>
      <c r="G39" s="24">
        <f t="shared" si="0"/>
        <v>0</v>
      </c>
      <c r="H39" s="25">
        <f t="shared" si="1"/>
        <v>0</v>
      </c>
      <c r="I39" s="20"/>
      <c r="J39" s="3"/>
      <c r="K39" s="5"/>
      <c r="L39" s="5"/>
    </row>
    <row r="40" spans="1:12" ht="20.25" customHeight="1">
      <c r="A40" s="21">
        <v>31</v>
      </c>
      <c r="B40" s="22" t="s">
        <v>52</v>
      </c>
      <c r="C40" s="23" t="s">
        <v>16</v>
      </c>
      <c r="D40" s="23"/>
      <c r="E40" s="37">
        <v>0</v>
      </c>
      <c r="F40" s="23">
        <v>600</v>
      </c>
      <c r="G40" s="24">
        <f t="shared" si="0"/>
        <v>0</v>
      </c>
      <c r="H40" s="25">
        <f t="shared" si="1"/>
        <v>0</v>
      </c>
      <c r="I40" s="20"/>
      <c r="J40" s="3"/>
      <c r="K40" s="5"/>
      <c r="L40" s="5"/>
    </row>
    <row r="41" spans="1:12" ht="45">
      <c r="A41" s="21">
        <v>32</v>
      </c>
      <c r="B41" s="22" t="s">
        <v>53</v>
      </c>
      <c r="C41" s="23" t="s">
        <v>16</v>
      </c>
      <c r="D41" s="23"/>
      <c r="E41" s="37">
        <v>0</v>
      </c>
      <c r="F41" s="23">
        <v>20</v>
      </c>
      <c r="G41" s="24">
        <f t="shared" si="0"/>
        <v>0</v>
      </c>
      <c r="H41" s="25">
        <f t="shared" si="1"/>
        <v>0</v>
      </c>
      <c r="I41" s="20"/>
      <c r="J41" s="3"/>
      <c r="K41" s="5"/>
      <c r="L41" s="5"/>
    </row>
    <row r="42" spans="1:12" ht="27" customHeight="1">
      <c r="A42" s="21">
        <v>33</v>
      </c>
      <c r="B42" s="22" t="s">
        <v>54</v>
      </c>
      <c r="C42" s="23" t="s">
        <v>16</v>
      </c>
      <c r="D42" s="23"/>
      <c r="E42" s="37">
        <v>0</v>
      </c>
      <c r="F42" s="23">
        <v>40</v>
      </c>
      <c r="G42" s="24">
        <f t="shared" si="0"/>
        <v>0</v>
      </c>
      <c r="H42" s="25">
        <f t="shared" si="1"/>
        <v>0</v>
      </c>
      <c r="I42" s="20"/>
      <c r="J42" s="3"/>
      <c r="K42" s="5"/>
      <c r="L42" s="5"/>
    </row>
    <row r="43" spans="1:12" ht="48" customHeight="1">
      <c r="A43" s="21">
        <v>34</v>
      </c>
      <c r="B43" s="22" t="s">
        <v>55</v>
      </c>
      <c r="C43" s="23" t="s">
        <v>8</v>
      </c>
      <c r="D43" s="23"/>
      <c r="E43" s="37">
        <v>0</v>
      </c>
      <c r="F43" s="23">
        <v>55</v>
      </c>
      <c r="G43" s="24">
        <f t="shared" si="0"/>
        <v>0</v>
      </c>
      <c r="H43" s="25">
        <f t="shared" si="1"/>
        <v>0</v>
      </c>
      <c r="I43" s="20"/>
      <c r="J43" s="3"/>
      <c r="K43" s="5"/>
      <c r="L43" s="5"/>
    </row>
    <row r="44" spans="1:12" ht="18.75" customHeight="1">
      <c r="A44" s="21">
        <v>35</v>
      </c>
      <c r="B44" s="22" t="s">
        <v>56</v>
      </c>
      <c r="C44" s="23" t="s">
        <v>8</v>
      </c>
      <c r="D44" s="23"/>
      <c r="E44" s="37">
        <v>0</v>
      </c>
      <c r="F44" s="23">
        <v>110</v>
      </c>
      <c r="G44" s="24">
        <f t="shared" si="0"/>
        <v>0</v>
      </c>
      <c r="H44" s="25">
        <f t="shared" si="1"/>
        <v>0</v>
      </c>
      <c r="I44" s="20"/>
      <c r="J44" s="3"/>
      <c r="K44" s="5"/>
      <c r="L44" s="5"/>
    </row>
    <row r="45" spans="1:12" ht="33.75" customHeight="1">
      <c r="A45" s="21">
        <v>36</v>
      </c>
      <c r="B45" s="22" t="s">
        <v>57</v>
      </c>
      <c r="C45" s="23" t="s">
        <v>16</v>
      </c>
      <c r="D45" s="23"/>
      <c r="E45" s="37">
        <v>0</v>
      </c>
      <c r="F45" s="23">
        <v>30</v>
      </c>
      <c r="G45" s="24">
        <f t="shared" si="0"/>
        <v>0</v>
      </c>
      <c r="H45" s="25">
        <f t="shared" si="1"/>
        <v>0</v>
      </c>
      <c r="I45" s="20"/>
      <c r="J45" s="3"/>
      <c r="K45" s="5"/>
      <c r="L45" s="5"/>
    </row>
    <row r="46" spans="1:12" ht="22.5" customHeight="1">
      <c r="A46" s="21">
        <v>37</v>
      </c>
      <c r="B46" s="22" t="s">
        <v>58</v>
      </c>
      <c r="C46" s="23" t="s">
        <v>16</v>
      </c>
      <c r="D46" s="23"/>
      <c r="E46" s="37">
        <v>0</v>
      </c>
      <c r="F46" s="23">
        <v>100</v>
      </c>
      <c r="G46" s="24">
        <f t="shared" si="0"/>
        <v>0</v>
      </c>
      <c r="H46" s="25">
        <f t="shared" si="1"/>
        <v>0</v>
      </c>
      <c r="I46" s="20"/>
      <c r="J46" s="3"/>
      <c r="K46" s="5"/>
      <c r="L46" s="5"/>
    </row>
    <row r="47" spans="1:12" ht="18" customHeight="1">
      <c r="A47" s="21">
        <v>38</v>
      </c>
      <c r="B47" s="22" t="s">
        <v>59</v>
      </c>
      <c r="C47" s="23" t="s">
        <v>16</v>
      </c>
      <c r="D47" s="23"/>
      <c r="E47" s="37">
        <v>0</v>
      </c>
      <c r="F47" s="23">
        <v>100</v>
      </c>
      <c r="G47" s="24">
        <f t="shared" si="0"/>
        <v>0</v>
      </c>
      <c r="H47" s="25">
        <f t="shared" si="1"/>
        <v>0</v>
      </c>
      <c r="I47" s="20"/>
      <c r="J47" s="3"/>
      <c r="K47" s="5"/>
      <c r="L47" s="5"/>
    </row>
    <row r="48" spans="1:12" ht="14.25" customHeight="1">
      <c r="A48" s="21">
        <v>39</v>
      </c>
      <c r="B48" s="22" t="s">
        <v>60</v>
      </c>
      <c r="C48" s="23" t="s">
        <v>16</v>
      </c>
      <c r="D48" s="23"/>
      <c r="E48" s="37">
        <v>0</v>
      </c>
      <c r="F48" s="23">
        <v>420</v>
      </c>
      <c r="G48" s="24">
        <f t="shared" si="0"/>
        <v>0</v>
      </c>
      <c r="H48" s="25">
        <f t="shared" si="1"/>
        <v>0</v>
      </c>
      <c r="I48" s="20"/>
      <c r="J48" s="3"/>
      <c r="K48" s="5"/>
      <c r="L48" s="5"/>
    </row>
    <row r="49" spans="1:12" ht="15" customHeight="1">
      <c r="A49" s="21">
        <v>40</v>
      </c>
      <c r="B49" s="22" t="s">
        <v>21</v>
      </c>
      <c r="C49" s="23" t="s">
        <v>8</v>
      </c>
      <c r="D49" s="23"/>
      <c r="E49" s="37">
        <v>0</v>
      </c>
      <c r="F49" s="23">
        <v>150</v>
      </c>
      <c r="G49" s="24">
        <f t="shared" si="0"/>
        <v>0</v>
      </c>
      <c r="H49" s="25">
        <f t="shared" si="1"/>
        <v>0</v>
      </c>
      <c r="I49" s="20"/>
      <c r="J49" s="3"/>
      <c r="K49" s="5"/>
      <c r="L49" s="5"/>
    </row>
    <row r="50" spans="1:12" ht="30">
      <c r="A50" s="21">
        <v>41</v>
      </c>
      <c r="B50" s="22" t="s">
        <v>22</v>
      </c>
      <c r="C50" s="23" t="s">
        <v>16</v>
      </c>
      <c r="D50" s="23"/>
      <c r="E50" s="37">
        <v>0</v>
      </c>
      <c r="F50" s="23">
        <v>20</v>
      </c>
      <c r="G50" s="24">
        <f t="shared" si="0"/>
        <v>0</v>
      </c>
      <c r="H50" s="25">
        <f t="shared" si="1"/>
        <v>0</v>
      </c>
      <c r="I50" s="20"/>
      <c r="J50" s="3"/>
      <c r="K50" s="5"/>
      <c r="L50" s="5"/>
    </row>
    <row r="51" spans="1:12" ht="30">
      <c r="A51" s="21">
        <v>42</v>
      </c>
      <c r="B51" s="29" t="s">
        <v>61</v>
      </c>
      <c r="C51" s="23" t="s">
        <v>16</v>
      </c>
      <c r="D51" s="23"/>
      <c r="E51" s="37">
        <v>0</v>
      </c>
      <c r="F51" s="23">
        <v>500</v>
      </c>
      <c r="G51" s="24">
        <f t="shared" si="0"/>
        <v>0</v>
      </c>
      <c r="H51" s="25">
        <f t="shared" si="1"/>
        <v>0</v>
      </c>
      <c r="I51" s="20"/>
      <c r="J51" s="3"/>
      <c r="K51" s="5"/>
      <c r="L51" s="5"/>
    </row>
    <row r="52" spans="1:12" ht="48.75" customHeight="1">
      <c r="A52" s="21">
        <v>43</v>
      </c>
      <c r="B52" s="29" t="s">
        <v>62</v>
      </c>
      <c r="C52" s="23" t="s">
        <v>11</v>
      </c>
      <c r="D52" s="23"/>
      <c r="E52" s="37">
        <v>0</v>
      </c>
      <c r="F52" s="30">
        <v>155</v>
      </c>
      <c r="G52" s="24">
        <f t="shared" si="0"/>
        <v>0</v>
      </c>
      <c r="H52" s="25">
        <f t="shared" si="1"/>
        <v>0</v>
      </c>
      <c r="I52" s="20"/>
      <c r="J52" s="3"/>
      <c r="K52" s="5"/>
      <c r="L52" s="5"/>
    </row>
    <row r="53" spans="1:12" ht="17.25" customHeight="1">
      <c r="A53" s="21">
        <v>44</v>
      </c>
      <c r="B53" s="22" t="s">
        <v>63</v>
      </c>
      <c r="C53" s="23" t="s">
        <v>8</v>
      </c>
      <c r="D53" s="23"/>
      <c r="E53" s="37">
        <v>0</v>
      </c>
      <c r="F53" s="23">
        <v>12</v>
      </c>
      <c r="G53" s="24">
        <f t="shared" si="0"/>
        <v>0</v>
      </c>
      <c r="H53" s="25">
        <f t="shared" si="1"/>
        <v>0</v>
      </c>
      <c r="I53" s="19"/>
      <c r="J53" s="3"/>
      <c r="K53" s="5"/>
      <c r="L53" s="5"/>
    </row>
    <row r="54" spans="1:12" ht="15">
      <c r="A54" s="21">
        <v>45</v>
      </c>
      <c r="B54" s="22" t="s">
        <v>64</v>
      </c>
      <c r="C54" s="23" t="s">
        <v>16</v>
      </c>
      <c r="D54" s="23"/>
      <c r="E54" s="37">
        <v>0</v>
      </c>
      <c r="F54" s="23">
        <v>5</v>
      </c>
      <c r="G54" s="24">
        <f t="shared" si="0"/>
        <v>0</v>
      </c>
      <c r="H54" s="25">
        <f t="shared" si="1"/>
        <v>0</v>
      </c>
      <c r="I54" s="19"/>
      <c r="J54" s="3"/>
      <c r="K54" s="5"/>
      <c r="L54" s="5"/>
    </row>
    <row r="55" spans="1:12" ht="16.5" customHeight="1">
      <c r="A55" s="21">
        <v>46</v>
      </c>
      <c r="B55" s="22" t="s">
        <v>65</v>
      </c>
      <c r="C55" s="23" t="s">
        <v>9</v>
      </c>
      <c r="D55" s="23"/>
      <c r="E55" s="37">
        <v>0</v>
      </c>
      <c r="F55" s="23">
        <v>250</v>
      </c>
      <c r="G55" s="24">
        <f t="shared" si="0"/>
        <v>0</v>
      </c>
      <c r="H55" s="25">
        <f t="shared" si="1"/>
        <v>0</v>
      </c>
      <c r="I55" s="19"/>
      <c r="J55" s="3"/>
      <c r="K55" s="5"/>
      <c r="L55" s="5"/>
    </row>
    <row r="56" spans="1:12" ht="17.25" customHeight="1">
      <c r="A56" s="21">
        <v>47</v>
      </c>
      <c r="B56" s="22" t="s">
        <v>66</v>
      </c>
      <c r="C56" s="23" t="s">
        <v>9</v>
      </c>
      <c r="D56" s="23"/>
      <c r="E56" s="37">
        <v>0</v>
      </c>
      <c r="F56" s="23">
        <v>350</v>
      </c>
      <c r="G56" s="24">
        <f t="shared" si="0"/>
        <v>0</v>
      </c>
      <c r="H56" s="25">
        <f t="shared" si="1"/>
        <v>0</v>
      </c>
      <c r="I56" s="19"/>
      <c r="J56" s="3"/>
      <c r="K56" s="5"/>
      <c r="L56" s="5"/>
    </row>
    <row r="57" spans="1:12" ht="27.75" customHeight="1">
      <c r="A57" s="21">
        <v>48</v>
      </c>
      <c r="B57" s="22" t="s">
        <v>67</v>
      </c>
      <c r="C57" s="23" t="s">
        <v>16</v>
      </c>
      <c r="D57" s="23"/>
      <c r="E57" s="37">
        <v>0</v>
      </c>
      <c r="F57" s="23">
        <v>5</v>
      </c>
      <c r="G57" s="24">
        <f t="shared" si="0"/>
        <v>0</v>
      </c>
      <c r="H57" s="25">
        <f t="shared" si="1"/>
        <v>0</v>
      </c>
      <c r="I57" s="19"/>
      <c r="J57" s="3"/>
      <c r="K57" s="5"/>
      <c r="L57" s="5"/>
    </row>
    <row r="58" spans="1:12" ht="44.25" customHeight="1">
      <c r="A58" s="21">
        <v>49</v>
      </c>
      <c r="B58" s="22" t="s">
        <v>68</v>
      </c>
      <c r="C58" s="23" t="s">
        <v>16</v>
      </c>
      <c r="D58" s="23"/>
      <c r="E58" s="37">
        <v>0</v>
      </c>
      <c r="F58" s="23">
        <v>70</v>
      </c>
      <c r="G58" s="24">
        <f t="shared" si="0"/>
        <v>0</v>
      </c>
      <c r="H58" s="25">
        <f t="shared" si="1"/>
        <v>0</v>
      </c>
      <c r="I58" s="19"/>
      <c r="J58" s="3"/>
      <c r="K58" s="5"/>
      <c r="L58" s="5"/>
    </row>
    <row r="59" spans="1:12" ht="15">
      <c r="A59" s="21">
        <v>50</v>
      </c>
      <c r="B59" s="22" t="s">
        <v>69</v>
      </c>
      <c r="C59" s="23" t="s">
        <v>8</v>
      </c>
      <c r="D59" s="23"/>
      <c r="E59" s="37">
        <v>0</v>
      </c>
      <c r="F59" s="23">
        <v>52</v>
      </c>
      <c r="G59" s="24">
        <f t="shared" si="0"/>
        <v>0</v>
      </c>
      <c r="H59" s="25">
        <f t="shared" si="1"/>
        <v>0</v>
      </c>
      <c r="I59" s="19"/>
      <c r="J59" s="3"/>
      <c r="K59" s="5"/>
      <c r="L59" s="5"/>
    </row>
    <row r="60" spans="1:12" ht="15">
      <c r="A60" s="21">
        <v>51</v>
      </c>
      <c r="B60" s="22" t="s">
        <v>70</v>
      </c>
      <c r="C60" s="23" t="s">
        <v>8</v>
      </c>
      <c r="D60" s="23"/>
      <c r="E60" s="37">
        <v>0</v>
      </c>
      <c r="F60" s="23">
        <v>80</v>
      </c>
      <c r="G60" s="24">
        <f t="shared" si="0"/>
        <v>0</v>
      </c>
      <c r="H60" s="25">
        <f t="shared" si="1"/>
        <v>0</v>
      </c>
      <c r="I60" s="19"/>
      <c r="J60" s="3"/>
      <c r="K60" s="5"/>
      <c r="L60" s="5"/>
    </row>
    <row r="61" spans="1:12" ht="20.25" customHeight="1">
      <c r="A61" s="21">
        <v>52</v>
      </c>
      <c r="B61" s="22" t="s">
        <v>71</v>
      </c>
      <c r="C61" s="23" t="s">
        <v>16</v>
      </c>
      <c r="D61" s="32"/>
      <c r="E61" s="37">
        <v>0</v>
      </c>
      <c r="F61" s="23">
        <v>120</v>
      </c>
      <c r="G61" s="24">
        <f t="shared" si="0"/>
        <v>0</v>
      </c>
      <c r="H61" s="25">
        <f t="shared" si="1"/>
        <v>0</v>
      </c>
      <c r="I61" s="20"/>
      <c r="J61" s="3"/>
      <c r="K61" s="5"/>
      <c r="L61" s="5"/>
    </row>
    <row r="62" spans="1:12" ht="21" customHeight="1">
      <c r="A62" s="21">
        <v>53</v>
      </c>
      <c r="B62" s="22" t="s">
        <v>72</v>
      </c>
      <c r="C62" s="23" t="s">
        <v>16</v>
      </c>
      <c r="D62" s="23"/>
      <c r="E62" s="37">
        <v>0</v>
      </c>
      <c r="F62" s="23">
        <v>4250</v>
      </c>
      <c r="G62" s="24">
        <f t="shared" si="0"/>
        <v>0</v>
      </c>
      <c r="H62" s="25">
        <f t="shared" si="1"/>
        <v>0</v>
      </c>
      <c r="I62" s="20"/>
      <c r="J62" s="3"/>
      <c r="K62" s="5"/>
      <c r="L62" s="5"/>
    </row>
    <row r="63" spans="1:12" ht="15">
      <c r="A63" s="21">
        <v>54</v>
      </c>
      <c r="B63" s="22" t="s">
        <v>73</v>
      </c>
      <c r="C63" s="23" t="s">
        <v>16</v>
      </c>
      <c r="D63" s="23"/>
      <c r="E63" s="37">
        <v>0</v>
      </c>
      <c r="F63" s="23">
        <v>55</v>
      </c>
      <c r="G63" s="24">
        <f t="shared" si="0"/>
        <v>0</v>
      </c>
      <c r="H63" s="25">
        <f t="shared" si="1"/>
        <v>0</v>
      </c>
      <c r="I63" s="20"/>
      <c r="J63" s="3"/>
      <c r="K63" s="5"/>
      <c r="L63" s="5"/>
    </row>
    <row r="64" spans="1:12" ht="45.75" customHeight="1">
      <c r="A64" s="21">
        <v>55</v>
      </c>
      <c r="B64" s="22" t="s">
        <v>74</v>
      </c>
      <c r="C64" s="23" t="s">
        <v>16</v>
      </c>
      <c r="D64" s="23"/>
      <c r="E64" s="37">
        <v>0</v>
      </c>
      <c r="F64" s="23">
        <v>320</v>
      </c>
      <c r="G64" s="24">
        <f t="shared" si="0"/>
        <v>0</v>
      </c>
      <c r="H64" s="25">
        <f t="shared" si="1"/>
        <v>0</v>
      </c>
      <c r="I64" s="20"/>
      <c r="J64" s="3"/>
      <c r="K64" s="5"/>
      <c r="L64" s="5"/>
    </row>
    <row r="65" spans="1:12" ht="15">
      <c r="A65" s="21">
        <v>56</v>
      </c>
      <c r="B65" s="22" t="s">
        <v>75</v>
      </c>
      <c r="C65" s="23" t="s">
        <v>16</v>
      </c>
      <c r="D65" s="23"/>
      <c r="E65" s="37">
        <v>0</v>
      </c>
      <c r="F65" s="23">
        <v>350</v>
      </c>
      <c r="G65" s="24">
        <f t="shared" si="0"/>
        <v>0</v>
      </c>
      <c r="H65" s="25">
        <f t="shared" si="1"/>
        <v>0</v>
      </c>
      <c r="I65" s="20"/>
      <c r="J65" s="3"/>
      <c r="K65" s="5"/>
      <c r="L65" s="5"/>
    </row>
    <row r="66" spans="1:12" ht="27" customHeight="1">
      <c r="A66" s="21">
        <v>57</v>
      </c>
      <c r="B66" s="22" t="s">
        <v>76</v>
      </c>
      <c r="C66" s="23" t="s">
        <v>16</v>
      </c>
      <c r="D66" s="23"/>
      <c r="E66" s="37">
        <v>0</v>
      </c>
      <c r="F66" s="23">
        <v>154</v>
      </c>
      <c r="G66" s="24">
        <f t="shared" si="0"/>
        <v>0</v>
      </c>
      <c r="H66" s="25">
        <f t="shared" si="1"/>
        <v>0</v>
      </c>
      <c r="I66" s="20"/>
      <c r="J66" s="3"/>
      <c r="K66" s="5"/>
      <c r="L66" s="5"/>
    </row>
    <row r="67" spans="1:12" ht="37.5" customHeight="1">
      <c r="A67" s="21">
        <v>58</v>
      </c>
      <c r="B67" s="22" t="s">
        <v>77</v>
      </c>
      <c r="C67" s="23" t="s">
        <v>16</v>
      </c>
      <c r="D67" s="23"/>
      <c r="E67" s="37">
        <v>0</v>
      </c>
      <c r="F67" s="23">
        <v>10</v>
      </c>
      <c r="G67" s="24">
        <f t="shared" si="0"/>
        <v>0</v>
      </c>
      <c r="H67" s="25">
        <f t="shared" si="1"/>
        <v>0</v>
      </c>
      <c r="I67" s="20"/>
      <c r="J67" s="3"/>
      <c r="K67" s="5"/>
      <c r="L67" s="5"/>
    </row>
    <row r="68" spans="1:12" ht="30.75" customHeight="1">
      <c r="A68" s="21">
        <v>59</v>
      </c>
      <c r="B68" s="31" t="s">
        <v>78</v>
      </c>
      <c r="C68" s="23" t="s">
        <v>16</v>
      </c>
      <c r="D68" s="23"/>
      <c r="E68" s="37">
        <v>0</v>
      </c>
      <c r="F68" s="23">
        <v>20</v>
      </c>
      <c r="G68" s="24">
        <f t="shared" si="0"/>
        <v>0</v>
      </c>
      <c r="H68" s="25">
        <f t="shared" si="1"/>
        <v>0</v>
      </c>
      <c r="I68" s="20"/>
      <c r="J68" s="3"/>
      <c r="K68" s="5"/>
      <c r="L68" s="5"/>
    </row>
    <row r="69" spans="1:12" ht="32.25" customHeight="1">
      <c r="A69" s="21">
        <v>60</v>
      </c>
      <c r="B69" s="22" t="s">
        <v>79</v>
      </c>
      <c r="C69" s="23" t="s">
        <v>16</v>
      </c>
      <c r="D69" s="23"/>
      <c r="E69" s="37">
        <v>0</v>
      </c>
      <c r="F69" s="23">
        <v>50</v>
      </c>
      <c r="G69" s="24">
        <f t="shared" si="0"/>
        <v>0</v>
      </c>
      <c r="H69" s="25">
        <f t="shared" si="1"/>
        <v>0</v>
      </c>
      <c r="I69" s="20"/>
      <c r="J69" s="3"/>
      <c r="K69" s="5"/>
      <c r="L69" s="5"/>
    </row>
    <row r="70" spans="1:12" ht="21" customHeight="1">
      <c r="A70" s="21">
        <v>61</v>
      </c>
      <c r="B70" s="22" t="s">
        <v>80</v>
      </c>
      <c r="C70" s="23" t="s">
        <v>16</v>
      </c>
      <c r="D70" s="23"/>
      <c r="E70" s="37">
        <v>0</v>
      </c>
      <c r="F70" s="23">
        <v>750</v>
      </c>
      <c r="G70" s="24">
        <f t="shared" si="0"/>
        <v>0</v>
      </c>
      <c r="H70" s="25">
        <f t="shared" si="1"/>
        <v>0</v>
      </c>
      <c r="I70" s="20"/>
      <c r="J70" s="3"/>
      <c r="K70" s="5"/>
      <c r="L70" s="5"/>
    </row>
    <row r="71" spans="1:12" ht="19.5" customHeight="1">
      <c r="A71" s="21">
        <v>62</v>
      </c>
      <c r="B71" s="22" t="s">
        <v>81</v>
      </c>
      <c r="C71" s="23" t="s">
        <v>16</v>
      </c>
      <c r="D71" s="23"/>
      <c r="E71" s="37">
        <v>0</v>
      </c>
      <c r="F71" s="26">
        <v>1000</v>
      </c>
      <c r="G71" s="24">
        <f t="shared" si="0"/>
        <v>0</v>
      </c>
      <c r="H71" s="25">
        <f t="shared" si="1"/>
        <v>0</v>
      </c>
      <c r="I71" s="20"/>
      <c r="J71" s="3"/>
      <c r="K71" s="5"/>
      <c r="L71" s="5"/>
    </row>
    <row r="72" spans="1:12" ht="15" customHeight="1">
      <c r="A72" s="21">
        <v>63</v>
      </c>
      <c r="B72" s="22" t="s">
        <v>82</v>
      </c>
      <c r="C72" s="23" t="s">
        <v>16</v>
      </c>
      <c r="D72" s="23"/>
      <c r="E72" s="37">
        <v>0</v>
      </c>
      <c r="F72" s="26">
        <v>750</v>
      </c>
      <c r="G72" s="24">
        <f t="shared" si="0"/>
        <v>0</v>
      </c>
      <c r="H72" s="25">
        <f t="shared" si="1"/>
        <v>0</v>
      </c>
      <c r="I72" s="20"/>
      <c r="J72" s="3"/>
      <c r="K72" s="5"/>
      <c r="L72" s="5"/>
    </row>
    <row r="73" spans="1:12" ht="46.5" customHeight="1">
      <c r="A73" s="21">
        <v>64</v>
      </c>
      <c r="B73" s="22" t="s">
        <v>83</v>
      </c>
      <c r="C73" s="23" t="s">
        <v>16</v>
      </c>
      <c r="D73" s="23"/>
      <c r="E73" s="37">
        <v>0</v>
      </c>
      <c r="F73" s="23">
        <v>34</v>
      </c>
      <c r="G73" s="24">
        <f t="shared" si="0"/>
        <v>0</v>
      </c>
      <c r="H73" s="25">
        <f t="shared" si="1"/>
        <v>0</v>
      </c>
      <c r="I73" s="20"/>
      <c r="J73" s="3"/>
      <c r="K73" s="5"/>
      <c r="L73" s="5"/>
    </row>
    <row r="74" spans="1:12" ht="39" customHeight="1">
      <c r="A74" s="21">
        <v>65</v>
      </c>
      <c r="B74" s="22" t="s">
        <v>84</v>
      </c>
      <c r="C74" s="23" t="s">
        <v>8</v>
      </c>
      <c r="D74" s="23"/>
      <c r="E74" s="37">
        <v>0</v>
      </c>
      <c r="F74" s="23">
        <v>350</v>
      </c>
      <c r="G74" s="24">
        <f t="shared" ref="G74:G76" si="2">SUM(E74*F74)</f>
        <v>0</v>
      </c>
      <c r="H74" s="25">
        <f t="shared" ref="H74:H76" si="3">SUM(G74*0.23+G74)</f>
        <v>0</v>
      </c>
      <c r="I74" s="20"/>
      <c r="J74" s="3"/>
      <c r="K74" s="5"/>
      <c r="L74" s="5"/>
    </row>
    <row r="75" spans="1:12" ht="19.5" customHeight="1">
      <c r="A75" s="21">
        <v>66</v>
      </c>
      <c r="B75" s="39" t="s">
        <v>85</v>
      </c>
      <c r="C75" s="33" t="s">
        <v>10</v>
      </c>
      <c r="D75" s="33"/>
      <c r="E75" s="37">
        <v>0</v>
      </c>
      <c r="F75" s="33">
        <v>350</v>
      </c>
      <c r="G75" s="24">
        <f t="shared" si="2"/>
        <v>0</v>
      </c>
      <c r="H75" s="25">
        <f t="shared" si="3"/>
        <v>0</v>
      </c>
      <c r="I75" s="20"/>
      <c r="J75" s="3"/>
      <c r="K75" s="5"/>
      <c r="L75" s="5"/>
    </row>
    <row r="76" spans="1:12" ht="15.75" customHeight="1" thickBot="1">
      <c r="A76" s="21">
        <v>67</v>
      </c>
      <c r="B76" s="34" t="s">
        <v>86</v>
      </c>
      <c r="C76" s="35" t="s">
        <v>10</v>
      </c>
      <c r="D76" s="34"/>
      <c r="E76" s="40">
        <v>0</v>
      </c>
      <c r="F76" s="36">
        <v>600</v>
      </c>
      <c r="G76" s="24">
        <f t="shared" si="2"/>
        <v>0</v>
      </c>
      <c r="H76" s="25">
        <f t="shared" si="3"/>
        <v>0</v>
      </c>
      <c r="I76" s="20"/>
      <c r="J76" s="3"/>
      <c r="K76" s="5"/>
      <c r="L76" s="5"/>
    </row>
    <row r="77" spans="1:12" ht="27.75" customHeight="1" thickBot="1">
      <c r="A77" s="55" t="s">
        <v>12</v>
      </c>
      <c r="B77" s="56"/>
      <c r="C77" s="56"/>
      <c r="D77" s="56"/>
      <c r="E77" s="56"/>
      <c r="F77" s="56"/>
      <c r="G77" s="51">
        <f>SUM(G10:G76)</f>
        <v>0</v>
      </c>
      <c r="H77" s="51"/>
      <c r="I77" s="57"/>
      <c r="J77" s="3"/>
      <c r="K77" s="5"/>
      <c r="L77" s="5"/>
    </row>
    <row r="78" spans="1:12" ht="27.75" customHeight="1" thickBot="1">
      <c r="A78" s="58" t="s">
        <v>92</v>
      </c>
      <c r="B78" s="59"/>
      <c r="C78" s="59"/>
      <c r="D78" s="59"/>
      <c r="E78" s="59"/>
      <c r="F78" s="59"/>
      <c r="G78" s="51">
        <f>SUM(G79-G77)</f>
        <v>0</v>
      </c>
      <c r="H78" s="50"/>
      <c r="I78" s="52"/>
      <c r="J78" s="3"/>
      <c r="K78" s="5"/>
      <c r="L78" s="5"/>
    </row>
    <row r="79" spans="1:12" ht="28.5" customHeight="1" thickBot="1">
      <c r="A79" s="49" t="s">
        <v>13</v>
      </c>
      <c r="B79" s="50"/>
      <c r="C79" s="50"/>
      <c r="D79" s="50"/>
      <c r="E79" s="50"/>
      <c r="F79" s="50"/>
      <c r="G79" s="51">
        <f>SUM(H10:H76)</f>
        <v>0</v>
      </c>
      <c r="H79" s="50"/>
      <c r="I79" s="52"/>
      <c r="J79" s="3"/>
      <c r="K79" s="5"/>
      <c r="L79" s="5"/>
    </row>
    <row r="80" spans="1:12" ht="15">
      <c r="A80" s="1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</row>
    <row r="81" spans="1:12" ht="15">
      <c r="A81" s="11" t="s">
        <v>25</v>
      </c>
      <c r="B81" s="13"/>
      <c r="C81" s="12"/>
      <c r="D81" s="13"/>
      <c r="E81" s="13"/>
      <c r="F81" s="4"/>
      <c r="G81" s="3"/>
      <c r="H81" s="3"/>
      <c r="I81" s="3"/>
      <c r="J81" s="3"/>
      <c r="K81" s="3"/>
      <c r="L81" s="3"/>
    </row>
    <row r="82" spans="1:12" ht="15">
      <c r="A82" s="48" t="s">
        <v>93</v>
      </c>
      <c r="B82" s="48"/>
      <c r="C82" s="48"/>
      <c r="D82" s="48"/>
      <c r="E82" s="48"/>
      <c r="F82" s="4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</row>
    <row r="84" spans="1:12" ht="17.25" customHeight="1">
      <c r="A84" s="44" t="s">
        <v>14</v>
      </c>
      <c r="B84" s="44"/>
      <c r="C84" s="44"/>
      <c r="D84" s="44"/>
      <c r="E84" s="44"/>
      <c r="F84" s="44"/>
      <c r="G84" s="44"/>
      <c r="H84" s="44"/>
      <c r="I84" s="44"/>
      <c r="J84" s="3"/>
      <c r="K84" s="3"/>
      <c r="L84" s="3"/>
    </row>
    <row r="85" spans="1:12" ht="15" customHeight="1">
      <c r="A85" s="43"/>
      <c r="B85" s="43"/>
      <c r="C85" s="43"/>
      <c r="D85" s="43"/>
      <c r="E85" s="43"/>
      <c r="F85" s="43"/>
      <c r="G85" s="43"/>
      <c r="H85" s="43"/>
      <c r="I85" s="43"/>
      <c r="J85" s="3"/>
      <c r="K85" s="3"/>
      <c r="L85" s="3"/>
    </row>
    <row r="86" spans="1:12" ht="41.25" customHeight="1">
      <c r="A86" s="43" t="s">
        <v>15</v>
      </c>
      <c r="B86" s="43"/>
      <c r="C86" s="43"/>
      <c r="D86" s="43"/>
      <c r="E86" s="43"/>
      <c r="F86" s="43"/>
      <c r="G86" s="43"/>
      <c r="H86" s="43"/>
      <c r="I86" s="43"/>
      <c r="J86" s="3"/>
      <c r="K86" s="3"/>
      <c r="L86" s="3"/>
    </row>
    <row r="87" spans="1:12" ht="15" customHeight="1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</row>
    <row r="88" spans="1:12" ht="26.25" customHeight="1">
      <c r="A88" s="43" t="s">
        <v>94</v>
      </c>
      <c r="B88" s="43"/>
      <c r="C88" s="43"/>
      <c r="D88" s="43"/>
      <c r="E88" s="43"/>
      <c r="F88" s="43"/>
      <c r="G88" s="43"/>
      <c r="H88" s="43"/>
      <c r="I88" s="43"/>
      <c r="J88" s="3"/>
      <c r="K88" s="3"/>
      <c r="L88" s="3"/>
    </row>
    <row r="89" spans="1:12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</row>
    <row r="90" spans="1:12" ht="15">
      <c r="A90" s="3"/>
      <c r="B90" s="3" t="s">
        <v>88</v>
      </c>
      <c r="C90" s="3"/>
      <c r="D90" s="3"/>
      <c r="E90" s="3"/>
      <c r="F90" s="4"/>
      <c r="G90" s="3"/>
      <c r="H90" s="3"/>
      <c r="I90" s="3"/>
      <c r="J90" s="3"/>
      <c r="K90" s="3"/>
      <c r="L90" s="3"/>
    </row>
    <row r="91" spans="1:12" ht="15">
      <c r="A91" s="3"/>
      <c r="B91" s="15" t="s">
        <v>87</v>
      </c>
      <c r="C91" s="3"/>
      <c r="D91" s="3"/>
      <c r="E91" s="3"/>
      <c r="F91" s="4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</row>
  </sheetData>
  <mergeCells count="24">
    <mergeCell ref="A2:F2"/>
    <mergeCell ref="A4:H4"/>
    <mergeCell ref="B6:J6"/>
    <mergeCell ref="A82:E82"/>
    <mergeCell ref="A79:F79"/>
    <mergeCell ref="G79:I79"/>
    <mergeCell ref="G7:G8"/>
    <mergeCell ref="H7:H8"/>
    <mergeCell ref="I7:I8"/>
    <mergeCell ref="A77:F77"/>
    <mergeCell ref="G77:I77"/>
    <mergeCell ref="A78:F78"/>
    <mergeCell ref="G78:I78"/>
    <mergeCell ref="A7:A8"/>
    <mergeCell ref="B7:B8"/>
    <mergeCell ref="F3:I3"/>
    <mergeCell ref="C7:C8"/>
    <mergeCell ref="D7:D8"/>
    <mergeCell ref="E7:E8"/>
    <mergeCell ref="F7:F8"/>
    <mergeCell ref="A88:I88"/>
    <mergeCell ref="A86:I86"/>
    <mergeCell ref="A84:I84"/>
    <mergeCell ref="A85:I85"/>
  </mergeCells>
  <printOptions horizontalCentered="1" verticalCentered="1"/>
  <pageMargins left="0.46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2022-03-17T08:27:56Z</cp:lastPrinted>
  <dcterms:created xsi:type="dcterms:W3CDTF">2017-07-20T13:44:12Z</dcterms:created>
  <dcterms:modified xsi:type="dcterms:W3CDTF">2023-06-27T13:52:47Z</dcterms:modified>
</cp:coreProperties>
</file>