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u.grzeszczak\Desktop\Procedury\Procedury PGSW 2023\3_06_2023 Dostawa art. biurowych_10 części\Do Wykonawców i na stronę\"/>
    </mc:Choice>
  </mc:AlternateContent>
  <xr:revisionPtr revIDLastSave="0" documentId="13_ncr:1_{0590D064-3DFB-445E-9D7E-2AECE93D1F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Arkusz1!$A$1:$L$164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0" i="1"/>
  <c r="H50" i="1" s="1"/>
  <c r="G51" i="1"/>
  <c r="H51" i="1" s="1"/>
  <c r="G52" i="1"/>
  <c r="H52" i="1" s="1"/>
  <c r="G53" i="1"/>
  <c r="H53" i="1" s="1"/>
  <c r="G54" i="1"/>
  <c r="H54" i="1" s="1"/>
  <c r="G55" i="1"/>
  <c r="H55" i="1" s="1"/>
  <c r="G56" i="1"/>
  <c r="H56" i="1" s="1"/>
  <c r="G57" i="1"/>
  <c r="H57" i="1" s="1"/>
  <c r="G58" i="1"/>
  <c r="H58" i="1" s="1"/>
  <c r="G59" i="1"/>
  <c r="H59" i="1" s="1"/>
  <c r="G60" i="1"/>
  <c r="H60" i="1" s="1"/>
  <c r="G61" i="1"/>
  <c r="H61" i="1" s="1"/>
  <c r="G62" i="1"/>
  <c r="H62" i="1" s="1"/>
  <c r="G63" i="1"/>
  <c r="H63" i="1" s="1"/>
  <c r="G64" i="1"/>
  <c r="H64" i="1" s="1"/>
  <c r="G65" i="1"/>
  <c r="H65" i="1" s="1"/>
  <c r="G66" i="1"/>
  <c r="H66" i="1" s="1"/>
  <c r="G67" i="1"/>
  <c r="H67" i="1" s="1"/>
  <c r="G68" i="1"/>
  <c r="H68" i="1" s="1"/>
  <c r="G69" i="1"/>
  <c r="H69" i="1" s="1"/>
  <c r="G70" i="1"/>
  <c r="H70" i="1" s="1"/>
  <c r="G71" i="1"/>
  <c r="H71" i="1" s="1"/>
  <c r="G72" i="1"/>
  <c r="H72" i="1" s="1"/>
  <c r="G73" i="1"/>
  <c r="H73" i="1" s="1"/>
  <c r="G74" i="1"/>
  <c r="H74" i="1" s="1"/>
  <c r="G75" i="1"/>
  <c r="H75" i="1" s="1"/>
  <c r="G76" i="1"/>
  <c r="H76" i="1" s="1"/>
  <c r="G77" i="1"/>
  <c r="H77" i="1" s="1"/>
  <c r="G78" i="1"/>
  <c r="H78" i="1" s="1"/>
  <c r="G79" i="1"/>
  <c r="H79" i="1" s="1"/>
  <c r="G80" i="1"/>
  <c r="H80" i="1" s="1"/>
  <c r="G81" i="1"/>
  <c r="H81" i="1" s="1"/>
  <c r="G82" i="1"/>
  <c r="H82" i="1" s="1"/>
  <c r="G83" i="1"/>
  <c r="H83" i="1" s="1"/>
  <c r="G84" i="1"/>
  <c r="H84" i="1" s="1"/>
  <c r="G85" i="1"/>
  <c r="H85" i="1" s="1"/>
  <c r="G86" i="1"/>
  <c r="H86" i="1" s="1"/>
  <c r="G87" i="1"/>
  <c r="H87" i="1" s="1"/>
  <c r="G88" i="1"/>
  <c r="H88" i="1" s="1"/>
  <c r="G89" i="1"/>
  <c r="H89" i="1" s="1"/>
  <c r="G90" i="1"/>
  <c r="H90" i="1" s="1"/>
  <c r="G91" i="1"/>
  <c r="H91" i="1" s="1"/>
  <c r="G92" i="1"/>
  <c r="H92" i="1" s="1"/>
  <c r="G93" i="1"/>
  <c r="H93" i="1" s="1"/>
  <c r="G94" i="1"/>
  <c r="H94" i="1" s="1"/>
  <c r="G95" i="1"/>
  <c r="H95" i="1" s="1"/>
  <c r="G96" i="1"/>
  <c r="H96" i="1" s="1"/>
  <c r="G97" i="1"/>
  <c r="H97" i="1" s="1"/>
  <c r="G98" i="1"/>
  <c r="H98" i="1" s="1"/>
  <c r="G99" i="1"/>
  <c r="H99" i="1" s="1"/>
  <c r="G100" i="1"/>
  <c r="H100" i="1" s="1"/>
  <c r="G101" i="1"/>
  <c r="H101" i="1" s="1"/>
  <c r="G102" i="1"/>
  <c r="H102" i="1" s="1"/>
  <c r="G103" i="1"/>
  <c r="H103" i="1" s="1"/>
  <c r="G104" i="1"/>
  <c r="H104" i="1" s="1"/>
  <c r="G105" i="1"/>
  <c r="H105" i="1" s="1"/>
  <c r="G106" i="1"/>
  <c r="H106" i="1" s="1"/>
  <c r="G107" i="1"/>
  <c r="H107" i="1" s="1"/>
  <c r="G108" i="1"/>
  <c r="H108" i="1" s="1"/>
  <c r="G109" i="1"/>
  <c r="H109" i="1" s="1"/>
  <c r="G110" i="1"/>
  <c r="H110" i="1" s="1"/>
  <c r="G111" i="1"/>
  <c r="H111" i="1" s="1"/>
  <c r="G112" i="1"/>
  <c r="H112" i="1" s="1"/>
  <c r="G113" i="1"/>
  <c r="H113" i="1" s="1"/>
  <c r="G114" i="1"/>
  <c r="H114" i="1" s="1"/>
  <c r="G115" i="1"/>
  <c r="H115" i="1" s="1"/>
  <c r="G116" i="1"/>
  <c r="H116" i="1" s="1"/>
  <c r="G117" i="1"/>
  <c r="H117" i="1" s="1"/>
  <c r="G118" i="1"/>
  <c r="H118" i="1" s="1"/>
  <c r="G119" i="1"/>
  <c r="H119" i="1" s="1"/>
  <c r="G120" i="1"/>
  <c r="H120" i="1" s="1"/>
  <c r="G121" i="1"/>
  <c r="H121" i="1" s="1"/>
  <c r="G122" i="1"/>
  <c r="H122" i="1" s="1"/>
  <c r="G123" i="1"/>
  <c r="H123" i="1" s="1"/>
  <c r="G124" i="1"/>
  <c r="H124" i="1" s="1"/>
  <c r="G125" i="1"/>
  <c r="H125" i="1" s="1"/>
  <c r="G126" i="1"/>
  <c r="H126" i="1" s="1"/>
  <c r="G127" i="1"/>
  <c r="G128" i="1"/>
  <c r="H128" i="1" s="1"/>
  <c r="G129" i="1"/>
  <c r="H129" i="1" s="1"/>
  <c r="G130" i="1"/>
  <c r="H130" i="1" s="1"/>
  <c r="G131" i="1"/>
  <c r="H131" i="1" s="1"/>
  <c r="G132" i="1"/>
  <c r="H132" i="1" s="1"/>
  <c r="G133" i="1"/>
  <c r="H133" i="1" s="1"/>
  <c r="G134" i="1"/>
  <c r="H134" i="1" s="1"/>
  <c r="G135" i="1"/>
  <c r="H135" i="1" s="1"/>
  <c r="G136" i="1"/>
  <c r="H136" i="1" s="1"/>
  <c r="G137" i="1"/>
  <c r="H137" i="1" s="1"/>
  <c r="G138" i="1"/>
  <c r="H138" i="1" s="1"/>
  <c r="G139" i="1"/>
  <c r="H139" i="1" s="1"/>
  <c r="G140" i="1"/>
  <c r="H140" i="1" s="1"/>
  <c r="G141" i="1"/>
  <c r="H141" i="1" s="1"/>
  <c r="G142" i="1"/>
  <c r="H142" i="1" s="1"/>
  <c r="G143" i="1"/>
  <c r="H143" i="1" s="1"/>
  <c r="G144" i="1"/>
  <c r="H144" i="1" s="1"/>
  <c r="G145" i="1"/>
  <c r="H145" i="1" s="1"/>
  <c r="G146" i="1"/>
  <c r="H146" i="1" s="1"/>
  <c r="G147" i="1"/>
  <c r="H147" i="1" s="1"/>
  <c r="G148" i="1"/>
  <c r="H148" i="1" s="1"/>
  <c r="G149" i="1"/>
  <c r="H149" i="1" s="1"/>
  <c r="G150" i="1"/>
  <c r="H150" i="1" s="1"/>
  <c r="G9" i="1"/>
  <c r="H9" i="1" s="1"/>
  <c r="G151" i="1" l="1"/>
  <c r="H127" i="1"/>
  <c r="G153" i="1" s="1"/>
  <c r="G152" i="1" l="1"/>
</calcChain>
</file>

<file path=xl/sharedStrings.xml><?xml version="1.0" encoding="utf-8"?>
<sst xmlns="http://schemas.openxmlformats.org/spreadsheetml/2006/main" count="306" uniqueCount="168">
  <si>
    <t>Lp.</t>
  </si>
  <si>
    <t>Nazwa i opis artykułu</t>
  </si>
  <si>
    <t>Jednostka miary</t>
  </si>
  <si>
    <t>Cena jednostkowa netto</t>
  </si>
  <si>
    <t>Szacunkowa ilość</t>
  </si>
  <si>
    <t>Cena netto za całość w zł</t>
  </si>
  <si>
    <t>Cena brutto za całość 
w zł</t>
  </si>
  <si>
    <t xml:space="preserve">Stawka VAT </t>
  </si>
  <si>
    <t>op</t>
  </si>
  <si>
    <t>rolka</t>
  </si>
  <si>
    <t>talia</t>
  </si>
  <si>
    <t>ryza</t>
  </si>
  <si>
    <r>
      <t xml:space="preserve">RAZEM całość przedmiotu zamówienia, </t>
    </r>
    <r>
      <rPr>
        <b/>
        <sz val="11"/>
        <color indexed="8"/>
        <rFont val="Times New Roman"/>
        <family val="1"/>
        <charset val="238"/>
      </rPr>
      <t>wartość netto</t>
    </r>
  </si>
  <si>
    <r>
      <t xml:space="preserve">RAZEM całość przedmiotu zamówienia, </t>
    </r>
    <r>
      <rPr>
        <b/>
        <sz val="11"/>
        <color indexed="8"/>
        <rFont val="Times New Roman"/>
        <family val="1"/>
        <charset val="238"/>
      </rPr>
      <t>wartość brutto</t>
    </r>
  </si>
  <si>
    <t>Wszystkie powstałe obliczenia należy zaokrąglić do 2 miejsc po przecinku zgodnie z zasadami matematycznymi, tj. jeżeli cyfra po przecinku jest mniejsza lub równa 4, to zachowuje się powstały wynik bez uwzględnienia cyfr znajdujących się po drugim miejscu po przecinku, a gdy trzecia cyfra po przecinku jest większa lub równa 5, to do powstałego wyniku wyrażonego dwoma miejscami po przecinku należy dodać 0,01.</t>
  </si>
  <si>
    <t>szt.</t>
  </si>
  <si>
    <t xml:space="preserve">      </t>
  </si>
  <si>
    <t xml:space="preserve">W formularzu cenowym jest zawarta cena oferty. Ceny w formularzu podane są w złotych polskich, w kwotach netto i brutto ( z podatkiem VAT) </t>
  </si>
  <si>
    <t>Oferowane produkty będą dostarczane po następujących cenach:</t>
  </si>
  <si>
    <t>Przybornik plastikowy dymny z kartkami białymi lub kolorowymi,  nieklejone wymiarach 85 x 85x50 mm,</t>
  </si>
  <si>
    <t>Wartość podatku VAT 23 %</t>
  </si>
  <si>
    <t>FORMULARZ CENOWY -Zakup i sukcesywna dostawa artykułów biurowych dla Polskiej Grupy Sw Przedsiębiorstwo Państwowe</t>
  </si>
  <si>
    <t>Nazwa oferowanego produktu **</t>
  </si>
  <si>
    <t>Baterie Alkaliczne AA</t>
  </si>
  <si>
    <t xml:space="preserve">Baterie Alkaliczne 9 V </t>
  </si>
  <si>
    <t>Baterie LR 44 A 76, 1,5V</t>
  </si>
  <si>
    <t>Baterie Alkaliczne AAA</t>
  </si>
  <si>
    <t>Bloczki samoprzylepne w kolorze żółtym, wymiar 38 x 51 mm, w bloczku 100 karteczek, klej umieszczony wzdłuż dłuższego boku, pakowane po 3 szt.</t>
  </si>
  <si>
    <t xml:space="preserve">Baterie Alkaliczne AAA  </t>
  </si>
  <si>
    <t>Bloczki samoprzylepne w kolorze żółtym , wymiar 76 x 76 mm, 100 karteczek w opakowaniu, klejone na przemian tworząc harmonijkę, żółte</t>
  </si>
  <si>
    <t>Bloczki samoprzylepne w kolorze żółtym, wymiar 76 x 76 mm, w bloczku 100 karteczek, klej umieszczony wzdłuż dłuższego boku, różnokolorowe.</t>
  </si>
  <si>
    <t>Blok biurowy, format A-7, 80 kartek w kratkę, klejony na górze, mikroperformacja ułatwiające wyrywanie kartek, okładka przednia wykonana z laminowanego kartonu</t>
  </si>
  <si>
    <t>Blok biurowy, format A-6, 100 kartek w kratkę, klejony na górze, mikroperformacja ułatwiające wyrywanie kartek, okładka przednia wykonana z laminowanego kartonu</t>
  </si>
  <si>
    <t>Blok biurowy, format A-5, 100 kartek w kratkę, klejony na górze, mikroperformacja ułatwiające wyrywanie kartek, okładka przednia wykonana z laminowanego kartonu</t>
  </si>
  <si>
    <t>Blok biurowy, format A-5, 50 kartek w kratkę, klejony na górze, mikroperformacja ułatwiające wyrywanie kartek, okładka przednia wykonana z laminowanego kartonu</t>
  </si>
  <si>
    <t>Blok listowy A-4, 100 kartek w kratkę, klejony na górze , mikroperformacja ułatwiające wyrywanie kartek, okładka przednia wykonana z laminowanego kartonu</t>
  </si>
  <si>
    <t>Blok rysunkowy biały z okładką, format A-4, 20 kartek , klejony na górze</t>
  </si>
  <si>
    <t>Blok rysunkowy kolorowy z okładką, format A-4, 20 kartek , klejony na górze</t>
  </si>
  <si>
    <t>Blok techniczny kolorowy z okładką, format A-4, gramatura 170g/m3, 20 kartek , klejony na górze, arkusze papieru barwione w masie</t>
  </si>
  <si>
    <t>Blok techniczny białe  kartki z okładką, format A-4, 20 kartek, klejony na górze</t>
  </si>
  <si>
    <t>Brulion A-4, 96 kartek w kratkę lub linię miękka okładka laminowana*</t>
  </si>
  <si>
    <t>Brulion A-6, 96 kartek w kratkę lub linię miękka okładka laminowana*</t>
  </si>
  <si>
    <t xml:space="preserve">Cienkopis do pisania, niezawodny, ekonomiczny w użyciu  z końcówka piszącą oprawioną w metal, tusz na bazie wody
wentylowana skuwka z klipsem, grubość końcówki: 0,4 mm, różne kolory*
</t>
  </si>
  <si>
    <t xml:space="preserve">Deska z klipsem A4, podkladka na dokumenty, idealna do notowania </t>
  </si>
  <si>
    <t xml:space="preserve">Deska z klipsem A5 podkladka na dokumenty, idealna do notowania </t>
  </si>
  <si>
    <t>Datownik automatyczny</t>
  </si>
  <si>
    <t>Długopis, przezroczysta obudowa, różne kolory, niewymienny wkład *</t>
  </si>
  <si>
    <t>Długopis, przezroczysta obudowa, różne kolory. Końcówka 0,7 mm umożliwiająca wyjątkowo gładkie pisanie,
gumowy umowy zapewniający komfort trzymania*</t>
  </si>
  <si>
    <r>
      <t>Długopis olejowy z obudową w kolorze tuszu oraz wentylowaną skuwkę, gumowy uchwyt. Wymienny wklad, rozmiar końcowki piszącej 0,70 mm.*</t>
    </r>
    <r>
      <rPr>
        <b/>
        <sz val="11"/>
        <rFont val="Times New Roman"/>
        <family val="1"/>
        <charset val="238"/>
      </rPr>
      <t xml:space="preserve">
</t>
    </r>
  </si>
  <si>
    <t>Długopis żelowy z wymiennym wkładem idealnie nadaje się dla osób lubiących cienką linię pisania. Kulka podająca tusz wykonana została z węglika wolframu, dzięki czemu jest odporna na odkształcenia i bardzo trwała. Tusz żelowy zapewnia niezmierną miękkość i płynność pisania. Gładka i równa linia pisania.Średnica końcówki: 0,25mm. Długopis dostępny jest w czterech kolorach,  *</t>
  </si>
  <si>
    <t>Prosty długopis nieautomatyczny z końcówką i zatyczką w kolorze tuszu. Standardowo występuje w 4 podstawowych kolorach, tusz wodoodporny, zatyczka w kolorze wkładu, grubość linii 1 mm.*</t>
  </si>
  <si>
    <t xml:space="preserve">Długopisy automatyczne w plastikowej  nieprzezroczystej obudowie, gumowy uchwyt, trwała kulka z węglików spiekanych 0,5 mm*
</t>
  </si>
  <si>
    <t>Długopis niklowo-srebrna końcówka 0,7 mm odporna na uderzenia, wymienny wkład, wodoodporny tusz o intensywnym, nieblaknącym kolorze. Nowa formuła atramentu i system jego spływu powoduje wrażenie niezwykłej lekkości pisania. Gumowany element w części chwytowej zwiększa komfort użycia.*</t>
  </si>
  <si>
    <t>Długopis żelowy z gumowym uchwytem w przezroczystej obudowie różne kolory *</t>
  </si>
  <si>
    <t xml:space="preserve">Długopis, przezroczysta obudowa,  wygodna skuwka z klipem, grubość linii pisania 0,7 mm, wymienny wkład, różne kolory,* </t>
  </si>
  <si>
    <t>Druk akcydensowy- dowód wpłaty KP, format A6 samokopiujące typ 401-5, ilość kartek- 60</t>
  </si>
  <si>
    <t>Druk akcydensowy- polecenie wyjazdu służbowego ,,delegacja”, format A5, ilość kartek- 50</t>
  </si>
  <si>
    <t>Druk akcydensowy rozliczenie zaliczki, format A6, ilość kartek- 80</t>
  </si>
  <si>
    <t>Druk akcydensowy- kwitariusz przychodowy-druk ścisłego zarachowania na papierze samokopiujące o symbolu K-103/s, format 210 x 145 mm, ilość kartek 60</t>
  </si>
  <si>
    <t>Druk akcydensowy- wniosek o zaliczkę, format A6, ilość kartek- 60</t>
  </si>
  <si>
    <t>Dziennik do korespondencji, format A4, w oprawie introligatorskiej, 96 kartek, różne kolory</t>
  </si>
  <si>
    <r>
      <t>Dziurkacz wykonany z blachy stalowej, dziurkuje jednorazowo do 30</t>
    </r>
    <r>
      <rPr>
        <b/>
        <sz val="11"/>
        <rFont val="Times New Roman"/>
        <family val="1"/>
        <charset val="238"/>
      </rPr>
      <t xml:space="preserve"> kartek, </t>
    </r>
    <r>
      <rPr>
        <sz val="11"/>
        <rFont val="Times New Roman"/>
        <family val="1"/>
        <charset val="238"/>
      </rPr>
      <t>specjalna konstrukcja umożliwia dziurkowanie w ręku, bez dodatkowego wysiłku, antypoślizgowa nakładka nie rysuje mebli, ogranicznik formatu (A4, A5, A6). Średnica dziurek – 5, 5 mm, odległość między dziurkami – 80mm. Gwarancja minimum 3 lata od daty dostawy</t>
    </r>
  </si>
  <si>
    <t>Etykiety termoczułe samoprzylepne, rozmiar 58 mm x 43 mm, nawój 1 000 etykiet na roli,</t>
  </si>
  <si>
    <t>Etykieta wsuwana do segregatora, o wymiarach 48 x 150 mm, opakowanie 10 szt</t>
  </si>
  <si>
    <t>Duża, syntetyczna guma ”chlebowa” o doskonałych własnościach, opasce zapobiegającej zabrudzeniom, do grafitów od 4H do 5B,uniwersalna, wymiary: 55,5×23,5×13,5 mm</t>
  </si>
  <si>
    <t>Gumka wielofunkcyjna, wykonana z najwyższej jakości kompozytów, przeznaczona do wymazywania pisma ołówkowego</t>
  </si>
  <si>
    <t>Gumki recepturki wykonane z materiału o zwiększonej domieszce kauczuku (80%), wielokolorowe, średnica ok. 57 mm, opakowanie 1 kg</t>
  </si>
  <si>
    <t>Kalendarzyk kieszonkowy, format a6</t>
  </si>
  <si>
    <t xml:space="preserve">Kalkulator </t>
  </si>
  <si>
    <r>
      <t>Kartonowe separatory o wymiarach 235 x 105 mm - 1/3 A4 z  kartonu o gramaturze 190 g/m</t>
    </r>
    <r>
      <rPr>
        <vertAlign val="superscript"/>
        <sz val="11"/>
        <rFont val="Times New Roman"/>
        <family val="1"/>
        <charset val="238"/>
      </rPr>
      <t>2, o</t>
    </r>
    <r>
      <rPr>
        <sz val="11"/>
        <rFont val="Times New Roman"/>
        <family val="1"/>
        <charset val="238"/>
      </rPr>
      <t>na krótszym boku dziurki  – 80 mm, różnokolorowe, pakowane po 100 sztuk,*</t>
    </r>
  </si>
  <si>
    <t>Klej extra mocny do wszelkiego typu powierzchni, gumy, szkła, matalu i papieru, wyposażony w precyzyjny i wygodny w użyciu dozownik, gramatura do 9g</t>
  </si>
  <si>
    <t>Klej biurowy , bazwonny, łotwousuwalny, w tubie, pojemność 45 g</t>
  </si>
  <si>
    <t>Klej biurowy w sztyfcie, bezzapachowy, nietoksyczny, nie zawierający rozpuszczalników, nieniszczący i niedeformujący klejonych warstw. Pojemność opakowania 25 g</t>
  </si>
  <si>
    <t>Klej uniwersalny do drewna , do utwardzania na zimno, pojemność tuby, pojemność dp 45 ml</t>
  </si>
  <si>
    <t>Klips metalowy, galwanizowany, odporny na odkształcenia. Długość grzbietu – 19 mm</t>
  </si>
  <si>
    <t>Klips metalowy, galwanizowany, odporny na odkształcenia. Długość grzbietu – 32 mm</t>
  </si>
  <si>
    <t>Klips metalowy, galwanizowany, odporny na odkształcenia. Długość grzbietu – 41 mm</t>
  </si>
  <si>
    <t>Klips metalowy, galwanizowany, odporny na odkształcenia. Długość grzbietu – 51 mm</t>
  </si>
  <si>
    <t>Klips archiwizacyjny, dwuczęściowy, plastikowy przeznaczony do archiwizacji dokumentów. Umożliwia szybkie i łatwe przeniesienie dokumentów z segregatora, ułatwia korzystanie z dokumentów zarchiwizowanych w pudełkach na akta, opakowanie 50 szt.</t>
  </si>
  <si>
    <t>Koperta biała samoklejąca z wkładem z folii bąbelkowej, o wymiarach 220/340 mm, klejona na krótszym boku</t>
  </si>
  <si>
    <t>Koperta listowa biała samoklejąca B4 353 x 250 mm, klejona na boku krótkim</t>
  </si>
  <si>
    <t>Koperta listowa biała samoklejąca B5 176 x 250 mm, klejona na boku krótkim</t>
  </si>
  <si>
    <t>Koperta listowa biała samoklejąca C5 162 x 229 mm, klejona na boku krótkim</t>
  </si>
  <si>
    <t>Koperta listowa biała samoklejąca C4 229 x 324 mm, klejona na boku krótkim</t>
  </si>
  <si>
    <t>Koperta listowa biała samoklejąca C6 114x162 mm, klejona na boku długim</t>
  </si>
  <si>
    <t xml:space="preserve">Koperta powietrzna C/13,150 X 215 </t>
  </si>
  <si>
    <t>Koperta powietrzna D/14,180 X 265</t>
  </si>
  <si>
    <t>Korektor w piórze, z metalową końcówką, posiada skuwkę z klipsem, płynne doskonałe pokrycie korygowanej powierzchni, płyn korekcyjny łatwy do nanoszenia, szybko zasychający, wewnątrz kulka ułatwiająca mieszanie. Płynność 7 ml</t>
  </si>
  <si>
    <t>Korektor w taśmie, ergonomiczna obudowa, wymiar taśmy 4,2 mm x 10 m, nie pozostawia śladów na kserokopiach, odporny na światło.  Szybkoschnąca końcówka korektorująca wyposażona w zatyczkę.</t>
  </si>
  <si>
    <r>
      <t xml:space="preserve">Kostka papierowa 400 kartkowa do pojemników o wymiarach 8,5 x 8,5 cm, </t>
    </r>
    <r>
      <rPr>
        <b/>
        <sz val="11"/>
        <rFont val="Times New Roman"/>
        <family val="1"/>
        <charset val="238"/>
      </rPr>
      <t>kolorowa</t>
    </r>
    <r>
      <rPr>
        <sz val="11"/>
        <rFont val="Times New Roman"/>
        <family val="1"/>
        <charset val="238"/>
      </rPr>
      <t>, nieklejona</t>
    </r>
  </si>
  <si>
    <r>
      <t xml:space="preserve">Koszulki krystaliczne do przechowywania dokumentów, format A4, grubość foli </t>
    </r>
    <r>
      <rPr>
        <b/>
        <sz val="11"/>
        <rFont val="Times New Roman"/>
        <family val="1"/>
        <charset val="238"/>
      </rPr>
      <t>55 mic.</t>
    </r>
    <r>
      <rPr>
        <sz val="11"/>
        <rFont val="Times New Roman"/>
        <family val="1"/>
        <charset val="238"/>
      </rPr>
      <t>, multiperformowane, pasujące do każdego rodzaju segregatora, otwarta na górze, wykonane z PP, op. 100 szt.</t>
    </r>
  </si>
  <si>
    <t>Kredki ołówkowe kolorowe, kredki o wysokiej jakości, wytazistych kolorach, miękkie w użyciu, nie pylące, nie rozmazujące się, łatwe do temperowania, 12 szt. w opakowaniu*</t>
  </si>
  <si>
    <t>Książka do podpisu na dokumenty w formacie A4, okładki z twardego kartonu pokrytego folią PP, na przedniej okładce okienko do opisu zawartości, 20 przegródek wewnętrznych, każda ma 3 otwory do podglądu zawartości, rozciągliwe grzbiet pozwala na segregowanie w niej także grubszych dokumentów</t>
  </si>
  <si>
    <t>Linijka przezroczysta, wykonana z polistyrolu, odporna na odkształcenia załamania, nieścieralna podziałka zgodna z normami, podcięte brzegi, rozmiar 20 cm</t>
  </si>
  <si>
    <t>Linijka przezroczysta, wykonana z polistyrolu, odporna na odkształcenia, załamania, nieścieralna podziałka zgodna z normami, podcięte brzegi, rozmiar 30 cm,</t>
  </si>
  <si>
    <t>Marker permanentny, ekologiczny, do każdej powierzchni, końcówka okrągła, różne kolory,*</t>
  </si>
  <si>
    <t>Marker wodoodporny do opisywania płyt CD-R/RW, DVD-R/RW, grubość linii pisania 1mm, długość linii pisania 1000 m, kolory czarny, zielony*</t>
  </si>
  <si>
    <r>
      <t>Marker permanentny grubość linii pisania 1-4 mm</t>
    </r>
    <r>
      <rPr>
        <b/>
        <sz val="11"/>
        <rFont val="Times New Roman"/>
        <family val="1"/>
        <charset val="238"/>
      </rPr>
      <t xml:space="preserve">, </t>
    </r>
    <r>
      <rPr>
        <sz val="11"/>
        <rFont val="Times New Roman"/>
        <family val="1"/>
        <charset val="238"/>
      </rPr>
      <t>okrągła końcówka</t>
    </r>
    <r>
      <rPr>
        <b/>
        <sz val="11"/>
        <rFont val="Times New Roman"/>
        <family val="1"/>
        <charset val="238"/>
      </rPr>
      <t xml:space="preserve">  </t>
    </r>
    <r>
      <rPr>
        <sz val="11"/>
        <rFont val="Times New Roman"/>
        <family val="1"/>
        <charset val="238"/>
      </rPr>
      <t>kolor czarny</t>
    </r>
  </si>
  <si>
    <t>Nożyczki biurowe, soft drip, wykonane ze stali nierdzewnej o bardzo wysokiej jakości,  rączka odporna na pęknięcia,  wzbogacona o gumowy uchwyt, ergonomiczny kształ, mękka rękojeść, rozmiar 20 cm.*</t>
  </si>
  <si>
    <t>Ofertówka sztywna, format A4, przezroczysta, zgrzew na dolnej krawędzi, otwierana u góry i z prawej strony, op. 25 szt</t>
  </si>
  <si>
    <t>Ołówek grafirtowy HB, drewniany, trójkątny z gumką, lakierowana oprawa z czarnego drewna</t>
  </si>
  <si>
    <t>Ołówek drewniany z gumką, dostępny w pięciu wartościach,  średnica grafitu 2 mm, odporny na załamania, z gumką*</t>
  </si>
  <si>
    <t>Papier kserograficzny do wydruków czarno-białych i kolorowych i kopiowania, format A4, gramatura 80g/m, białość CIE 161, opakowanie zbiorcze 5 ryz w opakowaniu, ryza 500 arkuszy</t>
  </si>
  <si>
    <t>Papier kserograficzny do wdruków czarno-białych i kolorowych i kopiowania, format A3, gramatura 80g/m, białość CIE 161, opakowanie zbiorcze 5 ryz w opakowaniu, ryza 500 arkuszy</t>
  </si>
  <si>
    <t>Papier kolor A4, 160 g/m2, dostępny w wielu kolorach intensywnych, pastelowe, neonowe), ryza po 100 arkuszy*</t>
  </si>
  <si>
    <t>Pianka antystatyczna do czyszczenia obudowy, nie zawiera alkoholu, do powierzchni plastikowych i metalowych, komputerów stacjonarnych oraz przenośnych, gęsta piana, antystatyczna, niepalna, przyjemny zapach, objętość 400 ml</t>
  </si>
  <si>
    <t>Pinezki kolorowe op. 50 szt.</t>
  </si>
  <si>
    <t>Pisaki, 12 kolorów w opakowaniu</t>
  </si>
  <si>
    <t>Plastelina 6 kolorów w op.</t>
  </si>
  <si>
    <t>Pocztowa książka nadawcza, format A5, 100 kartek w bloczku, druk poziomy jednostronny</t>
  </si>
  <si>
    <t>Pudełko magnetyczne na spinacze</t>
  </si>
  <si>
    <t>Rolka kasowa termoczuła, papier bezpyłowy, bezdrzewny, bezchlorow , gwarancja 6 lat na trwałość wydruku, wymiar 57mm/30 m</t>
  </si>
  <si>
    <t>Rolka kasowa, termoczuła o gramaturze 55g/m , gwarancja 6 lat na trwałość wydruku, wymiar 57mm/30m</t>
  </si>
  <si>
    <t>Rolka kasowa termoczuła, papier bezpyłowy, bezdrzewny, bezchlorow , gwarancja 6 lat na trwałość wydruku, wymiar 57mm/25 m</t>
  </si>
  <si>
    <r>
      <t xml:space="preserve">Pudło archiwizacyjne – karton archiwizacyjny do przechowywania wypiętych z segregatora dokumentów, szerokość grzbietu 80 mm, dwa otwory na palec i dwa pola opisów, kolor </t>
    </r>
    <r>
      <rPr>
        <b/>
        <sz val="11"/>
        <rFont val="Times New Roman"/>
        <family val="1"/>
        <charset val="238"/>
      </rPr>
      <t>czerwono-biały</t>
    </r>
  </si>
  <si>
    <r>
      <t xml:space="preserve">Pudło archiwizacyjne – karton archiwizacyjny do przechowywania wypiętych z segregatora dokumentów, szerokość grzbietu 100 mm, dwa otwory na palec i dwa pola opisów, kolor </t>
    </r>
    <r>
      <rPr>
        <b/>
        <sz val="11"/>
        <rFont val="Times New Roman"/>
        <family val="1"/>
        <charset val="238"/>
      </rPr>
      <t>czerwono-biały</t>
    </r>
  </si>
  <si>
    <t>Rozszywacz metalowy z plastikowymi elementami obudowy, do wszystkich rodzajów zszywek, wyposażony w blokadę.</t>
  </si>
  <si>
    <t>Segregator A4 dźwigniowy, wykonany z grubego kartonu, pokryty ekologiczną folią polipropylenową, szerokość grzbietu 75 mm, dwustronna etykieta, dolne krawędzie wzmocnione okuciami, na grzbiecie otwór na palec, różne kolory*</t>
  </si>
  <si>
    <t>Segregator A4 dźwigniowy, wykonany z grubego kartonu, pokryty ekologiczną folią polipropylenową, szerokość grzbietu 50 mm, dwustronna etykieta, dolne krawędzie wzmocnione okuciami, na grzbiecie otwór na palec, różne kolory*</t>
  </si>
  <si>
    <t>Skoroszyt PCV formatu A-4, twardy , wyposażona w papierowy wsuwany pasek do opisu, tylna okładka kolorowa, przednia przeźroczysta – różne kolory*</t>
  </si>
  <si>
    <t>Skoroszyt twardy, wpinany,format A-4, twardy , do przechowywania, przednia okładka przeźroczysta, kolorowa okładka tylnia, wykonana z mocnego sztywnego PCV, został wyposażony w boczną perforację, co umożliwia wpięcie do segregatora z dowolnym ringiem, różne kolory*</t>
  </si>
  <si>
    <t>Skoroszyt tekturowy zwykły, wykonany z kartonu 250 g/m, format A4, wpinany</t>
  </si>
  <si>
    <t>Spinacz metalowy, zaokrąglony 28 mm, op. 100 szt.</t>
  </si>
  <si>
    <t>Spinacz metalowy, zaokrąglony 33 mm, op. 100 szt.</t>
  </si>
  <si>
    <t>Spinacz metalowy, zaokrąglony 50 mm, op. 100 szt.</t>
  </si>
  <si>
    <t>Spinka archiwizacyjna plastikowa do spinania dokumentów wypiętych z segregatora, opakowanie 50 sztuk</t>
  </si>
  <si>
    <t>Sprężone powietrze przeznaczone do czyszczenia kurzu oraz pyłów z trudno dostępnych powierzchni, niepalące, nie zawiera CFC ani HCFC, wyposażone w wydłużoną dysze umożliwiająca precyzyjne kierowanie strumieniem powietrza, możliwość używania pod kątem. Pojemność 400 ml</t>
  </si>
  <si>
    <t>Ściereczki do czyszczenia ekranów w telefonach, 100 szt. w opakowaniu</t>
  </si>
  <si>
    <t>Ściereczki do czyszczenia monitorów, 100 szt. w opakowaniu</t>
  </si>
  <si>
    <t>Taśma pakowa 48 mm x 46 m, brązowa</t>
  </si>
  <si>
    <t>Taśma szara klejąca 48 mm x 66 m, o wysokiej jakości przylepnosci, odporna na mrozy, Stosowana do klejenia kartonów</t>
  </si>
  <si>
    <t>Taśma dwustronnie klejona, żółta ,38 mm x 5 m</t>
  </si>
  <si>
    <t>Taśma pakowa 48 mmx 46 m, przeźroczysta</t>
  </si>
  <si>
    <t>Taśma klejąca  25 mm x 20 m</t>
  </si>
  <si>
    <t>Taśma klejąca  18 mm x 20 m</t>
  </si>
  <si>
    <t>Teczka biała z jedną gumką, wykonana z tektury o granmaturze 250g/m, z gumką wzdłuż długiego boku, z trzema wewnętrznymi klapkami zabezpieczajacymi dokumenty przed wypadnięciem, format A4</t>
  </si>
  <si>
    <t>Teczka A4 z jedną gumką, wykonana z  tektury o podwyższonej gramaturze i sztywności (450 gram), jednostronnie barwiona, powlekana folią polipropylenową,różne kolory*</t>
  </si>
  <si>
    <t>Teczka skrzydłowa z rzepem wykonana z twardej i sztywnej 2 mm tektury, powlekana folią PP z estetycznym wyglądem, format A4, zamykana na dwa rzepy, szerokość grzbietu 40 mm, różne kolory*</t>
  </si>
  <si>
    <t>Teczka biała wiązana, format A4</t>
  </si>
  <si>
    <t>Temperówka z  pojemnikiem</t>
  </si>
  <si>
    <r>
      <t xml:space="preserve">Tusz do stempli ręcznych i samo tuszujących, różne kolory, </t>
    </r>
    <r>
      <rPr>
        <b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przeznaczony również do stempli z gumową lub polimerową płytką stemplującą, pojemność nie mniej niż 25 ml*</t>
    </r>
  </si>
  <si>
    <t>Wkłady do długopisu kulkowego automatycznego, wkład wielkopojemny, metalowy, *</t>
  </si>
  <si>
    <t>Wkład do długopisu żelowego kulkowego , różne kolory, końcówka do pisania 0,5 mm, szerokość kreski 0,3 mm*</t>
  </si>
  <si>
    <t>Zakładki indeksujące przezroczyste  zakładki indeksujące nie zakrywające tekstu umożliwiają wielokrotne odrywanie i przyklejanie, bez niszczenia oryginalnych dokumentów umieszczone w specjalnym podajniku ułatwiają wyciąganie. Wymiary: 45mm x 12mm, Kolory: 5 kolorów po 40 karteczek w jednym podajniku</t>
  </si>
  <si>
    <t>Zakreślacze, grubości linii pisania: 1-5 mm, różne kolory*,</t>
  </si>
  <si>
    <t>Zeszyt, okładka laminowana twarda, format A4, ilość kartek 96 w kratkę lub linie*</t>
  </si>
  <si>
    <t>Zeszyt, okładka laminowana miękka, format A4, ilość kartek 96 w kratkę lub linię*</t>
  </si>
  <si>
    <t>Zeszyt, okładka laminowana, format A5, ilość kartek 32 w kratkę lub linię*</t>
  </si>
  <si>
    <t>Zeszyt, okładka laminowana, format A5, ilość kartek16 w kratkę lub linię*</t>
  </si>
  <si>
    <t>Zeszyt, okładka laminowana miękka, format A5, ilość kartek 60 w kratkę lub linię*</t>
  </si>
  <si>
    <t>Zeszyt, okładka laminowana miękka, format A5, ilość kartek 96 w kratkę lub linię*</t>
  </si>
  <si>
    <t>Zeszyt, okładka laminowana miękka, format A5, ilość kartek 80 w kratkę lub linię*</t>
  </si>
  <si>
    <t>Zszywacz metalowy pasujący do zszywek No.10</t>
  </si>
  <si>
    <t>Zszywacz metalowy do 30 kartek, metalowy mechanizm, plastikowe ramię i podstawa o wysokiej wytrzymałości, metalowy element podający zszywki, głębokość wsunięcia kartki 54 mm, pasuje do zszywek 24/6</t>
  </si>
  <si>
    <t>Zszywki 10 wyprodukowane ze stali wysokiej, jakości, galwanizowane elektrycznie, pokryte miedzią lub cynkiem, duża odporność na rozciąganie oraz twardość</t>
  </si>
  <si>
    <t>Zszywki 24/6 wyprodukowane ze stali wysokiej, jakości, galwanizowane elektrycznie, pokryte miedzią lub cynkiem, duża odporność na rozciąganie oraz twardość</t>
  </si>
  <si>
    <t>Zszywki 26/6 wyprodukowane ze stali wysokiej, jakości, galwanizowane elektrycznie, pokryte miedzią lub cynkiem, duża odporność na rozciąganie oraz twardość</t>
  </si>
  <si>
    <t>Kości do gry, wymiary 1 x 1, 5 szt w zestawie</t>
  </si>
  <si>
    <t>Karty do gry - jedna talia  po 54 szt., powlekane plastikiem</t>
  </si>
  <si>
    <t xml:space="preserve">Karty do gry -dwie talie po 54 szt., powlekane plastikiem </t>
  </si>
  <si>
    <t>Klasyczne karty do gry. Talia 24 szt.</t>
  </si>
  <si>
    <t>Klasyczne karty do gry. Talia 55 szt.</t>
  </si>
  <si>
    <t>*Zamawiający każdorazowo będzie okreslał rodzaj przy zamowieniu.</t>
  </si>
  <si>
    <t>…..................................................................................</t>
  </si>
  <si>
    <t xml:space="preserve">podpis Wykonawcy </t>
  </si>
  <si>
    <t>**W kolumnie czwartej wykonawca zobowiązany jet podać nazwę oferowanego towaru i producenta</t>
  </si>
  <si>
    <t>Kwoty uzyskane w wierszu ,,Razem" stanowią cenę ofertową, którą Wykonawca wpisuje do  Formularza ofertowego stanowiącego załącznik nr 1 do niniejszego zapytania ofertowego</t>
  </si>
  <si>
    <r>
      <t xml:space="preserve">Województwo małopolskie załącznik Nr 5.4 </t>
    </r>
    <r>
      <rPr>
        <i/>
        <sz val="11"/>
        <color theme="1"/>
        <rFont val="Times New Roman"/>
        <family val="1"/>
        <charset val="238"/>
      </rPr>
      <t>do Zapytania ofertowego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</si>
</sst>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11"/>
      <color rgb="FF00B050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rgb="FF00B050"/>
      <name val="Arial"/>
      <family val="2"/>
      <charset val="238"/>
    </font>
    <font>
      <sz val="1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rgb="FF00B050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vertAlign val="superscript"/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5" fillId="0" borderId="0" xfId="0" applyFont="1"/>
    <xf numFmtId="0" fontId="4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8" fillId="3" borderId="1" xfId="0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4" borderId="3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4" fontId="3" fillId="0" borderId="0" xfId="0" applyNumberFormat="1" applyFont="1"/>
    <xf numFmtId="0" fontId="8" fillId="0" borderId="0" xfId="0" applyFont="1"/>
    <xf numFmtId="0" fontId="0" fillId="4" borderId="0" xfId="0" applyFill="1"/>
    <xf numFmtId="0" fontId="1" fillId="4" borderId="0" xfId="0" applyFont="1" applyFill="1"/>
    <xf numFmtId="0" fontId="12" fillId="4" borderId="0" xfId="0" applyFont="1" applyFill="1"/>
    <xf numFmtId="0" fontId="1" fillId="4" borderId="0" xfId="0" applyFont="1" applyFill="1" applyAlignment="1">
      <alignment horizontal="center"/>
    </xf>
    <xf numFmtId="4" fontId="1" fillId="4" borderId="0" xfId="0" applyNumberFormat="1" applyFont="1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wrapText="1"/>
    </xf>
    <xf numFmtId="4" fontId="6" fillId="0" borderId="3" xfId="0" applyNumberFormat="1" applyFont="1" applyBorder="1" applyAlignment="1">
      <alignment horizont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wrapText="1"/>
    </xf>
    <xf numFmtId="3" fontId="6" fillId="0" borderId="3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4" borderId="3" xfId="0" applyFont="1" applyFill="1" applyBorder="1" applyAlignment="1">
      <alignment horizontal="center" wrapText="1"/>
    </xf>
    <xf numFmtId="4" fontId="1" fillId="4" borderId="3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left" vertical="top" wrapText="1"/>
    </xf>
    <xf numFmtId="2" fontId="1" fillId="4" borderId="0" xfId="0" applyNumberFormat="1" applyFont="1" applyFill="1" applyAlignment="1">
      <alignment horizontal="center"/>
    </xf>
    <xf numFmtId="2" fontId="1" fillId="4" borderId="0" xfId="0" applyNumberFormat="1" applyFont="1" applyFill="1"/>
    <xf numFmtId="2" fontId="1" fillId="0" borderId="0" xfId="0" applyNumberFormat="1" applyFont="1"/>
    <xf numFmtId="0" fontId="1" fillId="4" borderId="0" xfId="0" applyFont="1" applyFill="1" applyAlignment="1">
      <alignment horizontal="left"/>
    </xf>
    <xf numFmtId="0" fontId="12" fillId="0" borderId="0" xfId="0" applyFont="1" applyAlignment="1">
      <alignment horizontal="left" wrapText="1"/>
    </xf>
    <xf numFmtId="0" fontId="1" fillId="2" borderId="5" xfId="0" applyFont="1" applyFill="1" applyBorder="1" applyAlignment="1">
      <alignment horizontal="center" wrapText="1"/>
    </xf>
    <xf numFmtId="4" fontId="1" fillId="2" borderId="5" xfId="0" applyNumberFormat="1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12" fillId="0" borderId="0" xfId="0" applyFont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/>
    </xf>
    <xf numFmtId="4" fontId="1" fillId="2" borderId="6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91"/>
  <sheetViews>
    <sheetView tabSelected="1" view="pageBreakPreview" zoomScaleNormal="100" zoomScaleSheetLayoutView="100" workbookViewId="0">
      <selection activeCell="A158" sqref="A158:L158"/>
    </sheetView>
  </sheetViews>
  <sheetFormatPr defaultRowHeight="14.25"/>
  <cols>
    <col min="1" max="1" width="4.875" bestFit="1" customWidth="1"/>
    <col min="2" max="2" width="111.625" customWidth="1"/>
    <col min="3" max="3" width="9.5" customWidth="1"/>
    <col min="4" max="4" width="29.5" customWidth="1"/>
    <col min="5" max="5" width="11" customWidth="1"/>
    <col min="6" max="6" width="11.5" style="1" customWidth="1"/>
    <col min="7" max="7" width="11.625" customWidth="1"/>
    <col min="8" max="8" width="10.625" customWidth="1"/>
    <col min="9" max="9" width="11" customWidth="1"/>
    <col min="10" max="10" width="9.875" bestFit="1" customWidth="1"/>
  </cols>
  <sheetData>
    <row r="1" spans="1:12" ht="24" customHeight="1">
      <c r="A1" s="59" t="s">
        <v>21</v>
      </c>
      <c r="B1" s="59"/>
      <c r="C1" s="59"/>
      <c r="D1" s="59"/>
      <c r="E1" s="59"/>
      <c r="F1" s="59"/>
    </row>
    <row r="2" spans="1:12" ht="30.75" customHeight="1">
      <c r="E2" s="66" t="s">
        <v>167</v>
      </c>
      <c r="F2" s="66"/>
      <c r="G2" s="66"/>
      <c r="H2" s="66"/>
      <c r="I2" s="66"/>
    </row>
    <row r="3" spans="1:12" ht="26.25" customHeight="1">
      <c r="A3" s="60" t="s">
        <v>17</v>
      </c>
      <c r="B3" s="60"/>
      <c r="C3" s="60"/>
      <c r="D3" s="60"/>
      <c r="E3" s="60"/>
      <c r="F3" s="60"/>
      <c r="G3" s="60"/>
      <c r="H3" s="60"/>
      <c r="I3" s="2"/>
      <c r="J3" s="5"/>
    </row>
    <row r="4" spans="1:12" ht="15">
      <c r="A4" s="2"/>
      <c r="B4" s="2"/>
      <c r="C4" s="2"/>
      <c r="D4" s="2"/>
      <c r="E4" s="2"/>
      <c r="F4" s="3"/>
      <c r="G4" s="8"/>
      <c r="H4" s="9"/>
      <c r="I4" s="9"/>
      <c r="J4" s="5"/>
      <c r="K4" s="5"/>
      <c r="L4" s="5"/>
    </row>
    <row r="5" spans="1:12">
      <c r="A5" s="61" t="s">
        <v>18</v>
      </c>
      <c r="B5" s="61"/>
      <c r="C5" s="61"/>
      <c r="D5" s="61"/>
      <c r="E5" s="61"/>
      <c r="F5" s="61"/>
      <c r="G5" s="61"/>
      <c r="H5" s="61"/>
      <c r="I5" s="61"/>
      <c r="J5" s="5"/>
      <c r="K5" s="5"/>
      <c r="L5" s="5"/>
    </row>
    <row r="6" spans="1:12" ht="14.25" customHeight="1">
      <c r="A6" s="62" t="s">
        <v>0</v>
      </c>
      <c r="B6" s="62" t="s">
        <v>1</v>
      </c>
      <c r="C6" s="62" t="s">
        <v>2</v>
      </c>
      <c r="D6" s="62" t="s">
        <v>22</v>
      </c>
      <c r="E6" s="62" t="s">
        <v>3</v>
      </c>
      <c r="F6" s="62" t="s">
        <v>4</v>
      </c>
      <c r="G6" s="62" t="s">
        <v>5</v>
      </c>
      <c r="H6" s="62" t="s">
        <v>6</v>
      </c>
      <c r="I6" s="62" t="s">
        <v>7</v>
      </c>
      <c r="J6" s="5"/>
      <c r="K6" s="5"/>
      <c r="L6" s="5"/>
    </row>
    <row r="7" spans="1:12" ht="38.25" customHeight="1">
      <c r="A7" s="63"/>
      <c r="B7" s="63"/>
      <c r="C7" s="63"/>
      <c r="D7" s="63"/>
      <c r="E7" s="63"/>
      <c r="F7" s="63"/>
      <c r="G7" s="63"/>
      <c r="H7" s="63"/>
      <c r="I7" s="63"/>
      <c r="J7" s="5"/>
      <c r="K7" s="5"/>
      <c r="L7" s="5"/>
    </row>
    <row r="8" spans="1:12" ht="18" customHeight="1">
      <c r="A8" s="10">
        <v>1</v>
      </c>
      <c r="B8" s="10">
        <v>2</v>
      </c>
      <c r="C8" s="11">
        <v>3</v>
      </c>
      <c r="D8" s="11">
        <v>4</v>
      </c>
      <c r="E8" s="11">
        <v>5</v>
      </c>
      <c r="F8" s="12">
        <v>6</v>
      </c>
      <c r="G8" s="11">
        <v>7</v>
      </c>
      <c r="H8" s="11">
        <v>8</v>
      </c>
      <c r="I8" s="11">
        <v>9</v>
      </c>
      <c r="J8" s="5"/>
      <c r="K8" s="5"/>
      <c r="L8" s="5"/>
    </row>
    <row r="9" spans="1:12" ht="15.75" customHeight="1">
      <c r="A9" s="27">
        <v>1</v>
      </c>
      <c r="B9" s="28" t="s">
        <v>23</v>
      </c>
      <c r="C9" s="13" t="s">
        <v>15</v>
      </c>
      <c r="D9" s="13"/>
      <c r="E9" s="29"/>
      <c r="F9" s="13">
        <v>1000</v>
      </c>
      <c r="G9" s="29">
        <f>SUM(E9*F9)</f>
        <v>0</v>
      </c>
      <c r="H9" s="30">
        <f>SUM(G9*0.23+G9)</f>
        <v>0</v>
      </c>
      <c r="I9" s="13"/>
      <c r="J9" s="5"/>
      <c r="K9" s="5"/>
      <c r="L9" s="5"/>
    </row>
    <row r="10" spans="1:12" ht="20.25" customHeight="1">
      <c r="A10" s="27">
        <v>2</v>
      </c>
      <c r="B10" s="28" t="s">
        <v>28</v>
      </c>
      <c r="C10" s="13" t="s">
        <v>15</v>
      </c>
      <c r="D10" s="13"/>
      <c r="E10" s="29"/>
      <c r="F10" s="13">
        <v>700</v>
      </c>
      <c r="G10" s="29">
        <f t="shared" ref="G10:G73" si="0">SUM(E10*F10)</f>
        <v>0</v>
      </c>
      <c r="H10" s="30">
        <f t="shared" ref="H10:H73" si="1">SUM(G10*0.23+G10)</f>
        <v>0</v>
      </c>
      <c r="I10" s="13"/>
      <c r="J10" s="5"/>
      <c r="K10" s="5"/>
      <c r="L10" s="5"/>
    </row>
    <row r="11" spans="1:12" ht="19.5" customHeight="1">
      <c r="A11" s="27">
        <v>3</v>
      </c>
      <c r="B11" s="28" t="s">
        <v>23</v>
      </c>
      <c r="C11" s="13" t="s">
        <v>15</v>
      </c>
      <c r="D11" s="13"/>
      <c r="E11" s="29"/>
      <c r="F11" s="13">
        <v>50</v>
      </c>
      <c r="G11" s="29">
        <f t="shared" si="0"/>
        <v>0</v>
      </c>
      <c r="H11" s="30">
        <f t="shared" si="1"/>
        <v>0</v>
      </c>
      <c r="I11" s="13"/>
      <c r="J11" s="5"/>
      <c r="K11" s="5"/>
      <c r="L11" s="5"/>
    </row>
    <row r="12" spans="1:12" ht="21" customHeight="1">
      <c r="A12" s="27">
        <v>4</v>
      </c>
      <c r="B12" s="28" t="s">
        <v>24</v>
      </c>
      <c r="C12" s="13" t="s">
        <v>15</v>
      </c>
      <c r="D12" s="13"/>
      <c r="E12" s="29"/>
      <c r="F12" s="13">
        <v>50</v>
      </c>
      <c r="G12" s="29">
        <f t="shared" si="0"/>
        <v>0</v>
      </c>
      <c r="H12" s="30">
        <f t="shared" si="1"/>
        <v>0</v>
      </c>
      <c r="I12" s="13"/>
      <c r="J12" s="5"/>
      <c r="K12" s="5"/>
      <c r="L12" s="5"/>
    </row>
    <row r="13" spans="1:12" ht="17.25" customHeight="1">
      <c r="A13" s="27">
        <v>5</v>
      </c>
      <c r="B13" s="28" t="s">
        <v>25</v>
      </c>
      <c r="C13" s="13" t="s">
        <v>15</v>
      </c>
      <c r="D13" s="13"/>
      <c r="E13" s="29"/>
      <c r="F13" s="13">
        <v>56</v>
      </c>
      <c r="G13" s="29">
        <f t="shared" si="0"/>
        <v>0</v>
      </c>
      <c r="H13" s="30">
        <f t="shared" si="1"/>
        <v>0</v>
      </c>
      <c r="I13" s="13"/>
      <c r="J13" s="5"/>
      <c r="K13" s="5"/>
      <c r="L13" s="5"/>
    </row>
    <row r="14" spans="1:12" ht="18" customHeight="1">
      <c r="A14" s="27">
        <v>6</v>
      </c>
      <c r="B14" s="28" t="s">
        <v>26</v>
      </c>
      <c r="C14" s="13" t="s">
        <v>15</v>
      </c>
      <c r="D14" s="13"/>
      <c r="E14" s="29"/>
      <c r="F14" s="13">
        <v>50</v>
      </c>
      <c r="G14" s="29">
        <f t="shared" si="0"/>
        <v>0</v>
      </c>
      <c r="H14" s="30">
        <f t="shared" si="1"/>
        <v>0</v>
      </c>
      <c r="I14" s="13"/>
      <c r="J14" s="5"/>
      <c r="K14" s="5"/>
      <c r="L14" s="5"/>
    </row>
    <row r="15" spans="1:12" ht="21" customHeight="1">
      <c r="A15" s="27">
        <v>7</v>
      </c>
      <c r="B15" s="28" t="s">
        <v>27</v>
      </c>
      <c r="C15" s="13" t="s">
        <v>8</v>
      </c>
      <c r="D15" s="13"/>
      <c r="E15" s="29"/>
      <c r="F15" s="13">
        <v>47</v>
      </c>
      <c r="G15" s="29">
        <f t="shared" si="0"/>
        <v>0</v>
      </c>
      <c r="H15" s="30">
        <f t="shared" si="1"/>
        <v>0</v>
      </c>
      <c r="I15" s="14"/>
      <c r="J15" s="5"/>
      <c r="K15" s="5"/>
      <c r="L15" s="5"/>
    </row>
    <row r="16" spans="1:12" ht="15">
      <c r="A16" s="27">
        <v>8</v>
      </c>
      <c r="B16" s="28" t="s">
        <v>29</v>
      </c>
      <c r="C16" s="13" t="s">
        <v>15</v>
      </c>
      <c r="D16" s="13"/>
      <c r="E16" s="29"/>
      <c r="F16" s="13">
        <v>20</v>
      </c>
      <c r="G16" s="29">
        <f t="shared" si="0"/>
        <v>0</v>
      </c>
      <c r="H16" s="30">
        <f t="shared" si="1"/>
        <v>0</v>
      </c>
      <c r="I16" s="14"/>
      <c r="J16" s="5"/>
      <c r="K16" s="5"/>
      <c r="L16" s="5"/>
    </row>
    <row r="17" spans="1:12" ht="15">
      <c r="A17" s="27">
        <v>9</v>
      </c>
      <c r="B17" s="28" t="s">
        <v>30</v>
      </c>
      <c r="C17" s="13" t="s">
        <v>15</v>
      </c>
      <c r="D17" s="13"/>
      <c r="E17" s="29"/>
      <c r="F17" s="13">
        <v>200</v>
      </c>
      <c r="G17" s="29">
        <f t="shared" si="0"/>
        <v>0</v>
      </c>
      <c r="H17" s="30">
        <f t="shared" si="1"/>
        <v>0</v>
      </c>
      <c r="I17" s="14"/>
      <c r="J17" s="5"/>
      <c r="K17" s="5"/>
      <c r="L17" s="5"/>
    </row>
    <row r="18" spans="1:12" ht="30">
      <c r="A18" s="27">
        <v>10</v>
      </c>
      <c r="B18" s="28" t="s">
        <v>31</v>
      </c>
      <c r="C18" s="13" t="s">
        <v>15</v>
      </c>
      <c r="D18" s="13"/>
      <c r="E18" s="29"/>
      <c r="F18" s="13">
        <v>100</v>
      </c>
      <c r="G18" s="29">
        <f t="shared" si="0"/>
        <v>0</v>
      </c>
      <c r="H18" s="30">
        <f t="shared" si="1"/>
        <v>0</v>
      </c>
      <c r="I18" s="14"/>
      <c r="J18" s="5"/>
      <c r="K18" s="5"/>
      <c r="L18" s="5"/>
    </row>
    <row r="19" spans="1:12" ht="44.25" customHeight="1">
      <c r="A19" s="27">
        <v>11</v>
      </c>
      <c r="B19" s="28" t="s">
        <v>32</v>
      </c>
      <c r="C19" s="13" t="s">
        <v>15</v>
      </c>
      <c r="D19" s="13"/>
      <c r="E19" s="29"/>
      <c r="F19" s="13">
        <v>100</v>
      </c>
      <c r="G19" s="29">
        <f t="shared" si="0"/>
        <v>0</v>
      </c>
      <c r="H19" s="30">
        <f t="shared" si="1"/>
        <v>0</v>
      </c>
      <c r="I19" s="14"/>
      <c r="J19" s="5"/>
      <c r="K19" s="5"/>
      <c r="L19" s="5"/>
    </row>
    <row r="20" spans="1:12" ht="45.75" customHeight="1">
      <c r="A20" s="27">
        <v>12</v>
      </c>
      <c r="B20" s="28" t="s">
        <v>33</v>
      </c>
      <c r="C20" s="13" t="s">
        <v>15</v>
      </c>
      <c r="D20" s="13"/>
      <c r="E20" s="29"/>
      <c r="F20" s="13">
        <v>1500</v>
      </c>
      <c r="G20" s="29">
        <f t="shared" si="0"/>
        <v>0</v>
      </c>
      <c r="H20" s="30">
        <f t="shared" si="1"/>
        <v>0</v>
      </c>
      <c r="I20" s="14"/>
      <c r="J20" s="5"/>
      <c r="K20" s="5"/>
      <c r="L20" s="5"/>
    </row>
    <row r="21" spans="1:12" ht="45" customHeight="1">
      <c r="A21" s="27">
        <v>13</v>
      </c>
      <c r="B21" s="28" t="s">
        <v>34</v>
      </c>
      <c r="C21" s="13" t="s">
        <v>15</v>
      </c>
      <c r="D21" s="13"/>
      <c r="E21" s="29"/>
      <c r="F21" s="13">
        <v>500</v>
      </c>
      <c r="G21" s="29">
        <f t="shared" si="0"/>
        <v>0</v>
      </c>
      <c r="H21" s="30">
        <f t="shared" si="1"/>
        <v>0</v>
      </c>
      <c r="I21" s="14"/>
      <c r="J21" s="5"/>
      <c r="K21" s="5"/>
      <c r="L21" s="5"/>
    </row>
    <row r="22" spans="1:12" ht="45.75" customHeight="1">
      <c r="A22" s="27">
        <v>14</v>
      </c>
      <c r="B22" s="28" t="s">
        <v>35</v>
      </c>
      <c r="C22" s="13" t="s">
        <v>15</v>
      </c>
      <c r="D22" s="13"/>
      <c r="E22" s="29"/>
      <c r="F22" s="13">
        <v>1600</v>
      </c>
      <c r="G22" s="29">
        <f t="shared" si="0"/>
        <v>0</v>
      </c>
      <c r="H22" s="30">
        <f t="shared" si="1"/>
        <v>0</v>
      </c>
      <c r="I22" s="14"/>
      <c r="J22" s="5"/>
      <c r="K22" s="5"/>
      <c r="L22" s="5"/>
    </row>
    <row r="23" spans="1:12" ht="32.25" customHeight="1">
      <c r="A23" s="27">
        <v>15</v>
      </c>
      <c r="B23" s="28" t="s">
        <v>36</v>
      </c>
      <c r="C23" s="13" t="s">
        <v>15</v>
      </c>
      <c r="D23" s="13"/>
      <c r="E23" s="29"/>
      <c r="F23" s="13">
        <v>500</v>
      </c>
      <c r="G23" s="29">
        <f t="shared" si="0"/>
        <v>0</v>
      </c>
      <c r="H23" s="30">
        <f t="shared" si="1"/>
        <v>0</v>
      </c>
      <c r="I23" s="15"/>
      <c r="J23" s="5"/>
      <c r="K23" s="5"/>
      <c r="L23" s="5"/>
    </row>
    <row r="24" spans="1:12" ht="28.5" customHeight="1">
      <c r="A24" s="27">
        <v>16</v>
      </c>
      <c r="B24" s="28" t="s">
        <v>37</v>
      </c>
      <c r="C24" s="13" t="s">
        <v>15</v>
      </c>
      <c r="D24" s="13"/>
      <c r="E24" s="29"/>
      <c r="F24" s="32">
        <v>400</v>
      </c>
      <c r="G24" s="29">
        <f t="shared" si="0"/>
        <v>0</v>
      </c>
      <c r="H24" s="30">
        <f t="shared" si="1"/>
        <v>0</v>
      </c>
      <c r="I24" s="15"/>
      <c r="J24" s="5"/>
      <c r="K24" s="5"/>
      <c r="L24" s="5"/>
    </row>
    <row r="25" spans="1:12" ht="21.75" customHeight="1">
      <c r="A25" s="27">
        <v>17</v>
      </c>
      <c r="B25" s="28" t="s">
        <v>38</v>
      </c>
      <c r="C25" s="13" t="s">
        <v>15</v>
      </c>
      <c r="D25" s="13"/>
      <c r="E25" s="29"/>
      <c r="F25" s="32">
        <v>400</v>
      </c>
      <c r="G25" s="29">
        <f t="shared" si="0"/>
        <v>0</v>
      </c>
      <c r="H25" s="30">
        <f t="shared" si="1"/>
        <v>0</v>
      </c>
      <c r="I25" s="15"/>
      <c r="J25" s="5"/>
      <c r="K25" s="5"/>
      <c r="L25" s="5"/>
    </row>
    <row r="26" spans="1:12" ht="20.25" customHeight="1">
      <c r="A26" s="27">
        <v>18</v>
      </c>
      <c r="B26" s="28" t="s">
        <v>39</v>
      </c>
      <c r="C26" s="13" t="s">
        <v>15</v>
      </c>
      <c r="D26" s="13"/>
      <c r="E26" s="29"/>
      <c r="F26" s="32">
        <v>480</v>
      </c>
      <c r="G26" s="29">
        <f t="shared" si="0"/>
        <v>0</v>
      </c>
      <c r="H26" s="30">
        <f t="shared" si="1"/>
        <v>0</v>
      </c>
      <c r="I26" s="15"/>
      <c r="J26" s="5"/>
      <c r="K26" s="5"/>
      <c r="L26" s="5"/>
    </row>
    <row r="27" spans="1:12" ht="23.25" customHeight="1">
      <c r="A27" s="27">
        <v>19</v>
      </c>
      <c r="B27" s="28" t="s">
        <v>40</v>
      </c>
      <c r="C27" s="13" t="s">
        <v>15</v>
      </c>
      <c r="D27" s="13"/>
      <c r="E27" s="29"/>
      <c r="F27" s="13">
        <v>50</v>
      </c>
      <c r="G27" s="29">
        <f t="shared" si="0"/>
        <v>0</v>
      </c>
      <c r="H27" s="30">
        <f t="shared" si="1"/>
        <v>0</v>
      </c>
      <c r="I27" s="15"/>
      <c r="J27" s="5"/>
      <c r="K27" s="5"/>
      <c r="L27" s="5"/>
    </row>
    <row r="28" spans="1:12" ht="36.75" customHeight="1">
      <c r="A28" s="27">
        <v>20</v>
      </c>
      <c r="B28" s="28" t="s">
        <v>41</v>
      </c>
      <c r="C28" s="13" t="s">
        <v>15</v>
      </c>
      <c r="D28" s="13"/>
      <c r="E28" s="29"/>
      <c r="F28" s="13">
        <v>10</v>
      </c>
      <c r="G28" s="29">
        <f t="shared" si="0"/>
        <v>0</v>
      </c>
      <c r="H28" s="30">
        <f t="shared" si="1"/>
        <v>0</v>
      </c>
      <c r="I28" s="15"/>
      <c r="J28" s="5"/>
      <c r="K28" s="5"/>
      <c r="L28" s="5"/>
    </row>
    <row r="29" spans="1:12" ht="45">
      <c r="A29" s="27">
        <v>21</v>
      </c>
      <c r="B29" s="49" t="s">
        <v>42</v>
      </c>
      <c r="C29" s="13" t="s">
        <v>15</v>
      </c>
      <c r="D29" s="13"/>
      <c r="E29" s="29"/>
      <c r="F29" s="13">
        <v>300</v>
      </c>
      <c r="G29" s="29">
        <f t="shared" si="0"/>
        <v>0</v>
      </c>
      <c r="H29" s="30">
        <f t="shared" si="1"/>
        <v>0</v>
      </c>
      <c r="I29" s="15"/>
      <c r="J29" s="7"/>
      <c r="K29" s="5"/>
      <c r="L29" s="5"/>
    </row>
    <row r="30" spans="1:12" ht="15">
      <c r="A30" s="27">
        <v>22</v>
      </c>
      <c r="B30" s="28" t="s">
        <v>43</v>
      </c>
      <c r="C30" s="13" t="s">
        <v>15</v>
      </c>
      <c r="D30" s="13"/>
      <c r="E30" s="29"/>
      <c r="F30" s="13">
        <v>9</v>
      </c>
      <c r="G30" s="29">
        <f t="shared" si="0"/>
        <v>0</v>
      </c>
      <c r="H30" s="30">
        <f t="shared" si="1"/>
        <v>0</v>
      </c>
      <c r="I30" s="13"/>
      <c r="J30" s="5"/>
      <c r="K30" s="5"/>
      <c r="L30" s="5"/>
    </row>
    <row r="31" spans="1:12" ht="16.5" customHeight="1">
      <c r="A31" s="27">
        <v>23</v>
      </c>
      <c r="B31" s="28" t="s">
        <v>44</v>
      </c>
      <c r="C31" s="13" t="s">
        <v>15</v>
      </c>
      <c r="D31" s="13"/>
      <c r="E31" s="29"/>
      <c r="F31" s="13">
        <v>8</v>
      </c>
      <c r="G31" s="29">
        <f t="shared" si="0"/>
        <v>0</v>
      </c>
      <c r="H31" s="30">
        <f t="shared" si="1"/>
        <v>0</v>
      </c>
      <c r="I31" s="13"/>
      <c r="J31" s="5"/>
      <c r="K31" s="5"/>
      <c r="L31" s="5"/>
    </row>
    <row r="32" spans="1:12" ht="16.5" customHeight="1">
      <c r="A32" s="27">
        <v>24</v>
      </c>
      <c r="B32" s="28" t="s">
        <v>45</v>
      </c>
      <c r="C32" s="13" t="s">
        <v>15</v>
      </c>
      <c r="D32" s="13"/>
      <c r="E32" s="29"/>
      <c r="F32" s="13">
        <v>5</v>
      </c>
      <c r="G32" s="29">
        <f t="shared" si="0"/>
        <v>0</v>
      </c>
      <c r="H32" s="30">
        <f t="shared" si="1"/>
        <v>0</v>
      </c>
      <c r="I32" s="13"/>
      <c r="J32" s="5"/>
      <c r="K32" s="5"/>
      <c r="L32" s="5"/>
    </row>
    <row r="33" spans="1:12" ht="15.75" customHeight="1">
      <c r="A33" s="27">
        <v>25</v>
      </c>
      <c r="B33" s="28" t="s">
        <v>46</v>
      </c>
      <c r="C33" s="13"/>
      <c r="D33" s="13"/>
      <c r="E33" s="29"/>
      <c r="F33" s="13">
        <v>700</v>
      </c>
      <c r="G33" s="29">
        <f t="shared" si="0"/>
        <v>0</v>
      </c>
      <c r="H33" s="30">
        <f t="shared" si="1"/>
        <v>0</v>
      </c>
      <c r="I33" s="13"/>
      <c r="J33" s="5"/>
      <c r="K33" s="5"/>
      <c r="L33" s="5"/>
    </row>
    <row r="34" spans="1:12" ht="56.25" customHeight="1">
      <c r="A34" s="27">
        <v>26</v>
      </c>
      <c r="B34" s="28" t="s">
        <v>47</v>
      </c>
      <c r="C34" s="13" t="s">
        <v>15</v>
      </c>
      <c r="D34" s="13"/>
      <c r="E34" s="29"/>
      <c r="F34" s="32">
        <v>1500</v>
      </c>
      <c r="G34" s="29">
        <f t="shared" si="0"/>
        <v>0</v>
      </c>
      <c r="H34" s="30">
        <f t="shared" si="1"/>
        <v>0</v>
      </c>
      <c r="I34" s="13"/>
      <c r="J34" s="5"/>
      <c r="K34" s="5"/>
      <c r="L34" s="5"/>
    </row>
    <row r="35" spans="1:12" ht="24.75" customHeight="1">
      <c r="A35" s="27">
        <v>27</v>
      </c>
      <c r="B35" s="49" t="s">
        <v>48</v>
      </c>
      <c r="C35" s="13" t="s">
        <v>15</v>
      </c>
      <c r="D35" s="13"/>
      <c r="E35" s="29"/>
      <c r="F35" s="32">
        <v>15</v>
      </c>
      <c r="G35" s="29">
        <f t="shared" si="0"/>
        <v>0</v>
      </c>
      <c r="H35" s="30">
        <f t="shared" si="1"/>
        <v>0</v>
      </c>
      <c r="I35" s="13"/>
      <c r="J35" s="5"/>
      <c r="K35" s="5"/>
      <c r="L35" s="5"/>
    </row>
    <row r="36" spans="1:12" ht="46.5" customHeight="1">
      <c r="A36" s="27">
        <v>28</v>
      </c>
      <c r="B36" s="28" t="s">
        <v>49</v>
      </c>
      <c r="C36" s="13" t="s">
        <v>15</v>
      </c>
      <c r="D36" s="13"/>
      <c r="E36" s="29"/>
      <c r="F36" s="13">
        <v>70</v>
      </c>
      <c r="G36" s="29">
        <f t="shared" si="0"/>
        <v>0</v>
      </c>
      <c r="H36" s="30">
        <f t="shared" si="1"/>
        <v>0</v>
      </c>
      <c r="I36" s="13"/>
      <c r="J36" s="5"/>
      <c r="K36" s="5"/>
      <c r="L36" s="5"/>
    </row>
    <row r="37" spans="1:12" ht="31.5" customHeight="1">
      <c r="A37" s="27">
        <v>29</v>
      </c>
      <c r="B37" s="28" t="s">
        <v>50</v>
      </c>
      <c r="C37" s="13" t="s">
        <v>15</v>
      </c>
      <c r="D37" s="13"/>
      <c r="E37" s="29"/>
      <c r="F37" s="13">
        <v>700</v>
      </c>
      <c r="G37" s="29">
        <f t="shared" si="0"/>
        <v>0</v>
      </c>
      <c r="H37" s="30">
        <f t="shared" si="1"/>
        <v>0</v>
      </c>
      <c r="I37" s="13"/>
      <c r="J37" s="5"/>
      <c r="K37" s="5"/>
      <c r="L37" s="5"/>
    </row>
    <row r="38" spans="1:12" ht="28.5" customHeight="1">
      <c r="A38" s="27">
        <v>30</v>
      </c>
      <c r="B38" s="49" t="s">
        <v>51</v>
      </c>
      <c r="C38" s="13" t="s">
        <v>15</v>
      </c>
      <c r="D38" s="13"/>
      <c r="E38" s="29"/>
      <c r="F38" s="13">
        <v>1500</v>
      </c>
      <c r="G38" s="29">
        <f t="shared" si="0"/>
        <v>0</v>
      </c>
      <c r="H38" s="30">
        <f t="shared" si="1"/>
        <v>0</v>
      </c>
      <c r="I38" s="13"/>
      <c r="J38" s="5"/>
      <c r="K38" s="5"/>
      <c r="L38" s="5"/>
    </row>
    <row r="39" spans="1:12" ht="48" customHeight="1">
      <c r="A39" s="27">
        <v>31</v>
      </c>
      <c r="B39" s="28" t="s">
        <v>52</v>
      </c>
      <c r="C39" s="13" t="s">
        <v>15</v>
      </c>
      <c r="D39" s="13"/>
      <c r="E39" s="29"/>
      <c r="F39" s="13">
        <v>3600</v>
      </c>
      <c r="G39" s="29">
        <f t="shared" si="0"/>
        <v>0</v>
      </c>
      <c r="H39" s="30">
        <f t="shared" si="1"/>
        <v>0</v>
      </c>
      <c r="I39" s="13"/>
      <c r="J39" s="5"/>
      <c r="K39" s="5"/>
      <c r="L39" s="5"/>
    </row>
    <row r="40" spans="1:12" ht="27.75" customHeight="1">
      <c r="A40" s="27">
        <v>32</v>
      </c>
      <c r="B40" s="34" t="s">
        <v>53</v>
      </c>
      <c r="C40" s="13" t="s">
        <v>15</v>
      </c>
      <c r="D40" s="13"/>
      <c r="E40" s="29"/>
      <c r="F40" s="13">
        <v>2400</v>
      </c>
      <c r="G40" s="29">
        <f t="shared" si="0"/>
        <v>0</v>
      </c>
      <c r="H40" s="30">
        <f t="shared" si="1"/>
        <v>0</v>
      </c>
      <c r="I40" s="13"/>
      <c r="J40" s="5"/>
      <c r="K40" s="5"/>
      <c r="L40" s="5"/>
    </row>
    <row r="41" spans="1:12" ht="33" customHeight="1">
      <c r="A41" s="27">
        <v>33</v>
      </c>
      <c r="B41" s="28" t="s">
        <v>54</v>
      </c>
      <c r="C41" s="13" t="s">
        <v>15</v>
      </c>
      <c r="D41" s="13"/>
      <c r="E41" s="29"/>
      <c r="F41" s="13">
        <v>10</v>
      </c>
      <c r="G41" s="29">
        <f t="shared" si="0"/>
        <v>0</v>
      </c>
      <c r="H41" s="30">
        <f t="shared" si="1"/>
        <v>0</v>
      </c>
      <c r="I41" s="13"/>
      <c r="J41" s="5"/>
      <c r="K41" s="5"/>
      <c r="L41" s="5"/>
    </row>
    <row r="42" spans="1:12" ht="18.75" customHeight="1">
      <c r="A42" s="27">
        <v>34</v>
      </c>
      <c r="B42" s="28" t="s">
        <v>55</v>
      </c>
      <c r="C42" s="13" t="s">
        <v>15</v>
      </c>
      <c r="D42" s="13"/>
      <c r="E42" s="29"/>
      <c r="F42" s="13">
        <v>100</v>
      </c>
      <c r="G42" s="29">
        <f t="shared" si="0"/>
        <v>0</v>
      </c>
      <c r="H42" s="30">
        <f t="shared" si="1"/>
        <v>0</v>
      </c>
      <c r="I42" s="15"/>
      <c r="J42" s="5"/>
      <c r="K42" s="5"/>
      <c r="L42" s="5"/>
    </row>
    <row r="43" spans="1:12" ht="18" customHeight="1">
      <c r="A43" s="27">
        <v>35</v>
      </c>
      <c r="B43" s="28" t="s">
        <v>56</v>
      </c>
      <c r="C43" s="13" t="s">
        <v>15</v>
      </c>
      <c r="D43" s="13"/>
      <c r="E43" s="29"/>
      <c r="F43" s="13">
        <v>21</v>
      </c>
      <c r="G43" s="29">
        <f t="shared" si="0"/>
        <v>0</v>
      </c>
      <c r="H43" s="30">
        <f t="shared" si="1"/>
        <v>0</v>
      </c>
      <c r="I43" s="15"/>
      <c r="J43" s="5"/>
      <c r="K43" s="5"/>
      <c r="L43" s="5"/>
    </row>
    <row r="44" spans="1:12" ht="17.25" customHeight="1">
      <c r="A44" s="27">
        <v>36</v>
      </c>
      <c r="B44" s="28" t="s">
        <v>57</v>
      </c>
      <c r="C44" s="13" t="s">
        <v>15</v>
      </c>
      <c r="D44" s="13"/>
      <c r="E44" s="29"/>
      <c r="F44" s="13">
        <v>2</v>
      </c>
      <c r="G44" s="29">
        <f t="shared" si="0"/>
        <v>0</v>
      </c>
      <c r="H44" s="30">
        <f t="shared" si="1"/>
        <v>0</v>
      </c>
      <c r="I44" s="15"/>
      <c r="J44" s="5"/>
      <c r="K44" s="5"/>
      <c r="L44" s="5"/>
    </row>
    <row r="45" spans="1:12" ht="30.75" customHeight="1">
      <c r="A45" s="27">
        <v>37</v>
      </c>
      <c r="B45" s="28" t="s">
        <v>58</v>
      </c>
      <c r="C45" s="13" t="s">
        <v>15</v>
      </c>
      <c r="D45" s="13"/>
      <c r="E45" s="29"/>
      <c r="F45" s="13">
        <v>3</v>
      </c>
      <c r="G45" s="29">
        <f t="shared" si="0"/>
        <v>0</v>
      </c>
      <c r="H45" s="30">
        <f t="shared" si="1"/>
        <v>0</v>
      </c>
      <c r="I45" s="15"/>
      <c r="J45" s="5"/>
      <c r="K45" s="5"/>
      <c r="L45" s="5"/>
    </row>
    <row r="46" spans="1:12" ht="16.5" customHeight="1">
      <c r="A46" s="27">
        <v>38</v>
      </c>
      <c r="B46" s="28" t="s">
        <v>59</v>
      </c>
      <c r="C46" s="13" t="s">
        <v>15</v>
      </c>
      <c r="D46" s="13"/>
      <c r="E46" s="29"/>
      <c r="F46" s="13">
        <v>2</v>
      </c>
      <c r="G46" s="29">
        <f t="shared" si="0"/>
        <v>0</v>
      </c>
      <c r="H46" s="30">
        <f t="shared" si="1"/>
        <v>0</v>
      </c>
      <c r="I46" s="15"/>
      <c r="J46" s="5"/>
      <c r="K46" s="5"/>
      <c r="L46" s="5"/>
    </row>
    <row r="47" spans="1:12" ht="15" customHeight="1">
      <c r="A47" s="27">
        <v>39</v>
      </c>
      <c r="B47" s="28" t="s">
        <v>60</v>
      </c>
      <c r="C47" s="13" t="s">
        <v>15</v>
      </c>
      <c r="D47" s="13"/>
      <c r="E47" s="29"/>
      <c r="F47" s="13">
        <v>13</v>
      </c>
      <c r="G47" s="29">
        <f t="shared" si="0"/>
        <v>0</v>
      </c>
      <c r="H47" s="30">
        <f t="shared" si="1"/>
        <v>0</v>
      </c>
      <c r="I47" s="15"/>
      <c r="J47" s="5"/>
      <c r="K47" s="5"/>
      <c r="L47" s="5"/>
    </row>
    <row r="48" spans="1:12" ht="45">
      <c r="A48" s="27">
        <v>40</v>
      </c>
      <c r="B48" s="28" t="s">
        <v>61</v>
      </c>
      <c r="C48" s="13" t="s">
        <v>15</v>
      </c>
      <c r="D48" s="13"/>
      <c r="E48" s="29"/>
      <c r="F48" s="13">
        <v>10</v>
      </c>
      <c r="G48" s="29">
        <f t="shared" si="0"/>
        <v>0</v>
      </c>
      <c r="H48" s="30">
        <f t="shared" si="1"/>
        <v>0</v>
      </c>
      <c r="I48" s="15"/>
      <c r="J48" s="5"/>
      <c r="K48" s="5"/>
      <c r="L48" s="5"/>
    </row>
    <row r="49" spans="1:12" ht="18.75" customHeight="1">
      <c r="A49" s="27">
        <v>41</v>
      </c>
      <c r="B49" s="28" t="s">
        <v>62</v>
      </c>
      <c r="C49" s="13" t="s">
        <v>9</v>
      </c>
      <c r="D49" s="13"/>
      <c r="E49" s="29"/>
      <c r="F49" s="13">
        <v>100</v>
      </c>
      <c r="G49" s="29">
        <f t="shared" si="0"/>
        <v>0</v>
      </c>
      <c r="H49" s="30">
        <f t="shared" si="1"/>
        <v>0</v>
      </c>
      <c r="I49" s="15"/>
      <c r="J49" s="5"/>
      <c r="K49" s="5"/>
      <c r="L49" s="5"/>
    </row>
    <row r="50" spans="1:12" ht="15">
      <c r="A50" s="27">
        <v>42</v>
      </c>
      <c r="B50" s="28" t="s">
        <v>63</v>
      </c>
      <c r="C50" s="13" t="s">
        <v>8</v>
      </c>
      <c r="D50" s="13"/>
      <c r="E50" s="29"/>
      <c r="F50" s="13">
        <v>3</v>
      </c>
      <c r="G50" s="29">
        <f t="shared" si="0"/>
        <v>0</v>
      </c>
      <c r="H50" s="30">
        <f t="shared" si="1"/>
        <v>0</v>
      </c>
      <c r="I50" s="15"/>
      <c r="J50" s="5"/>
      <c r="K50" s="5"/>
      <c r="L50" s="5"/>
    </row>
    <row r="51" spans="1:12" ht="30">
      <c r="A51" s="27">
        <v>43</v>
      </c>
      <c r="B51" s="28" t="s">
        <v>64</v>
      </c>
      <c r="C51" s="13" t="s">
        <v>15</v>
      </c>
      <c r="D51" s="13"/>
      <c r="E51" s="29"/>
      <c r="F51" s="13">
        <v>170</v>
      </c>
      <c r="G51" s="29">
        <f t="shared" si="0"/>
        <v>0</v>
      </c>
      <c r="H51" s="30">
        <f t="shared" si="1"/>
        <v>0</v>
      </c>
      <c r="I51" s="15"/>
      <c r="J51" s="5"/>
      <c r="K51" s="5"/>
      <c r="L51" s="5"/>
    </row>
    <row r="52" spans="1:12" ht="28.5" customHeight="1">
      <c r="A52" s="27">
        <v>44</v>
      </c>
      <c r="B52" s="28" t="s">
        <v>65</v>
      </c>
      <c r="C52" s="13" t="s">
        <v>15</v>
      </c>
      <c r="D52" s="13"/>
      <c r="E52" s="29"/>
      <c r="F52" s="13">
        <v>50</v>
      </c>
      <c r="G52" s="29">
        <f t="shared" si="0"/>
        <v>0</v>
      </c>
      <c r="H52" s="30">
        <f t="shared" si="1"/>
        <v>0</v>
      </c>
      <c r="I52" s="15"/>
      <c r="J52" s="5"/>
      <c r="K52" s="5"/>
      <c r="L52" s="5"/>
    </row>
    <row r="53" spans="1:12" ht="33" customHeight="1">
      <c r="A53" s="27">
        <v>45</v>
      </c>
      <c r="B53" s="28" t="s">
        <v>66</v>
      </c>
      <c r="C53" s="13" t="s">
        <v>8</v>
      </c>
      <c r="D53" s="13"/>
      <c r="E53" s="29"/>
      <c r="F53" s="13">
        <v>6</v>
      </c>
      <c r="G53" s="29">
        <f t="shared" si="0"/>
        <v>0</v>
      </c>
      <c r="H53" s="30">
        <f t="shared" si="1"/>
        <v>0</v>
      </c>
      <c r="I53" s="15"/>
      <c r="J53" s="5"/>
      <c r="K53" s="5"/>
      <c r="L53" s="5"/>
    </row>
    <row r="54" spans="1:12" ht="20.25" customHeight="1">
      <c r="A54" s="27">
        <v>46</v>
      </c>
      <c r="B54" s="28" t="s">
        <v>67</v>
      </c>
      <c r="C54" s="13" t="s">
        <v>15</v>
      </c>
      <c r="D54" s="13"/>
      <c r="E54" s="29"/>
      <c r="F54" s="13">
        <v>50</v>
      </c>
      <c r="G54" s="29">
        <f t="shared" si="0"/>
        <v>0</v>
      </c>
      <c r="H54" s="30">
        <f t="shared" si="1"/>
        <v>0</v>
      </c>
      <c r="I54" s="15"/>
      <c r="J54" s="5"/>
      <c r="K54" s="5"/>
      <c r="L54" s="5"/>
    </row>
    <row r="55" spans="1:12" ht="16.5" customHeight="1">
      <c r="A55" s="27">
        <v>47</v>
      </c>
      <c r="B55" s="28" t="s">
        <v>68</v>
      </c>
      <c r="C55" s="13" t="s">
        <v>15</v>
      </c>
      <c r="D55" s="13"/>
      <c r="E55" s="29"/>
      <c r="F55" s="13">
        <v>9</v>
      </c>
      <c r="G55" s="29">
        <f t="shared" si="0"/>
        <v>0</v>
      </c>
      <c r="H55" s="30">
        <f t="shared" si="1"/>
        <v>0</v>
      </c>
      <c r="I55" s="15"/>
      <c r="J55" s="5"/>
      <c r="K55" s="5"/>
      <c r="L55" s="5"/>
    </row>
    <row r="56" spans="1:12" ht="39" customHeight="1">
      <c r="A56" s="27">
        <v>48</v>
      </c>
      <c r="B56" s="28" t="s">
        <v>69</v>
      </c>
      <c r="C56" s="13" t="s">
        <v>8</v>
      </c>
      <c r="D56" s="13"/>
      <c r="E56" s="29"/>
      <c r="F56" s="13">
        <v>2</v>
      </c>
      <c r="G56" s="29">
        <f t="shared" si="0"/>
        <v>0</v>
      </c>
      <c r="H56" s="30">
        <f t="shared" si="1"/>
        <v>0</v>
      </c>
      <c r="I56" s="15"/>
      <c r="J56" s="5"/>
      <c r="K56" s="5"/>
      <c r="L56" s="5"/>
    </row>
    <row r="57" spans="1:12" ht="29.25" customHeight="1">
      <c r="A57" s="27">
        <v>49</v>
      </c>
      <c r="B57" s="28" t="s">
        <v>70</v>
      </c>
      <c r="C57" s="13" t="s">
        <v>15</v>
      </c>
      <c r="D57" s="13"/>
      <c r="E57" s="29"/>
      <c r="F57" s="13">
        <v>40</v>
      </c>
      <c r="G57" s="29">
        <f t="shared" si="0"/>
        <v>0</v>
      </c>
      <c r="H57" s="30">
        <f t="shared" si="1"/>
        <v>0</v>
      </c>
      <c r="I57" s="15"/>
      <c r="J57" s="5"/>
      <c r="K57" s="5"/>
      <c r="L57" s="5"/>
    </row>
    <row r="58" spans="1:12" ht="18" customHeight="1">
      <c r="A58" s="27">
        <v>50</v>
      </c>
      <c r="B58" s="28" t="s">
        <v>71</v>
      </c>
      <c r="C58" s="13" t="s">
        <v>15</v>
      </c>
      <c r="D58" s="13"/>
      <c r="E58" s="29"/>
      <c r="F58" s="13">
        <v>800</v>
      </c>
      <c r="G58" s="29">
        <f t="shared" si="0"/>
        <v>0</v>
      </c>
      <c r="H58" s="30">
        <f t="shared" si="1"/>
        <v>0</v>
      </c>
      <c r="I58" s="15"/>
      <c r="J58" s="5"/>
      <c r="K58" s="5"/>
      <c r="L58" s="5"/>
    </row>
    <row r="59" spans="1:12" ht="38.25" customHeight="1">
      <c r="A59" s="27">
        <v>51</v>
      </c>
      <c r="B59" s="28" t="s">
        <v>72</v>
      </c>
      <c r="C59" s="13" t="s">
        <v>15</v>
      </c>
      <c r="D59" s="13"/>
      <c r="E59" s="29"/>
      <c r="F59" s="13">
        <v>160</v>
      </c>
      <c r="G59" s="29">
        <f t="shared" si="0"/>
        <v>0</v>
      </c>
      <c r="H59" s="30">
        <f t="shared" si="1"/>
        <v>0</v>
      </c>
      <c r="I59" s="15"/>
      <c r="J59" s="5"/>
      <c r="K59" s="5"/>
      <c r="L59" s="5"/>
    </row>
    <row r="60" spans="1:12" ht="18" customHeight="1">
      <c r="A60" s="27">
        <v>52</v>
      </c>
      <c r="B60" s="35" t="s">
        <v>73</v>
      </c>
      <c r="C60" s="13" t="s">
        <v>15</v>
      </c>
      <c r="D60" s="13"/>
      <c r="E60" s="29"/>
      <c r="F60" s="13">
        <v>400</v>
      </c>
      <c r="G60" s="29">
        <f t="shared" si="0"/>
        <v>0</v>
      </c>
      <c r="H60" s="30">
        <f t="shared" si="1"/>
        <v>0</v>
      </c>
      <c r="I60" s="15"/>
      <c r="J60" s="5"/>
      <c r="K60" s="5"/>
      <c r="L60" s="5"/>
    </row>
    <row r="61" spans="1:12" ht="19.5" customHeight="1">
      <c r="A61" s="27">
        <v>53</v>
      </c>
      <c r="B61" s="28" t="s">
        <v>74</v>
      </c>
      <c r="C61" s="13" t="s">
        <v>8</v>
      </c>
      <c r="D61" s="13"/>
      <c r="E61" s="29"/>
      <c r="F61" s="13">
        <v>3</v>
      </c>
      <c r="G61" s="29">
        <f t="shared" si="0"/>
        <v>0</v>
      </c>
      <c r="H61" s="30">
        <f t="shared" si="1"/>
        <v>0</v>
      </c>
      <c r="I61" s="15"/>
      <c r="J61" s="5"/>
      <c r="K61" s="5"/>
      <c r="L61" s="5"/>
    </row>
    <row r="62" spans="1:12" ht="18" customHeight="1">
      <c r="A62" s="27">
        <v>54</v>
      </c>
      <c r="B62" s="28" t="s">
        <v>75</v>
      </c>
      <c r="C62" s="13" t="s">
        <v>8</v>
      </c>
      <c r="D62" s="13"/>
      <c r="E62" s="29"/>
      <c r="F62" s="13">
        <v>10</v>
      </c>
      <c r="G62" s="29">
        <f t="shared" si="0"/>
        <v>0</v>
      </c>
      <c r="H62" s="30">
        <f t="shared" si="1"/>
        <v>0</v>
      </c>
      <c r="I62" s="15"/>
      <c r="J62" s="5"/>
      <c r="K62" s="5"/>
      <c r="L62" s="5"/>
    </row>
    <row r="63" spans="1:12" ht="17.25" customHeight="1">
      <c r="A63" s="27">
        <v>55</v>
      </c>
      <c r="B63" s="28" t="s">
        <v>76</v>
      </c>
      <c r="C63" s="13" t="s">
        <v>8</v>
      </c>
      <c r="D63" s="13"/>
      <c r="E63" s="29"/>
      <c r="F63" s="13">
        <v>10</v>
      </c>
      <c r="G63" s="29">
        <f t="shared" si="0"/>
        <v>0</v>
      </c>
      <c r="H63" s="30">
        <f t="shared" si="1"/>
        <v>0</v>
      </c>
      <c r="I63" s="15"/>
      <c r="J63" s="5"/>
      <c r="K63" s="5"/>
      <c r="L63" s="5"/>
    </row>
    <row r="64" spans="1:12" ht="17.25" customHeight="1">
      <c r="A64" s="27">
        <v>56</v>
      </c>
      <c r="B64" s="28" t="s">
        <v>77</v>
      </c>
      <c r="C64" s="13" t="s">
        <v>8</v>
      </c>
      <c r="D64" s="13"/>
      <c r="E64" s="29"/>
      <c r="F64" s="13">
        <v>4</v>
      </c>
      <c r="G64" s="29">
        <f t="shared" si="0"/>
        <v>0</v>
      </c>
      <c r="H64" s="30">
        <f t="shared" si="1"/>
        <v>0</v>
      </c>
      <c r="I64" s="15"/>
      <c r="J64" s="5"/>
      <c r="K64" s="5"/>
      <c r="L64" s="5"/>
    </row>
    <row r="65" spans="1:12" ht="30">
      <c r="A65" s="27">
        <v>57</v>
      </c>
      <c r="B65" s="28" t="s">
        <v>78</v>
      </c>
      <c r="C65" s="13" t="s">
        <v>8</v>
      </c>
      <c r="D65" s="13"/>
      <c r="E65" s="29"/>
      <c r="F65" s="13">
        <v>4</v>
      </c>
      <c r="G65" s="29">
        <f t="shared" si="0"/>
        <v>0</v>
      </c>
      <c r="H65" s="30">
        <f t="shared" si="1"/>
        <v>0</v>
      </c>
      <c r="I65" s="15"/>
      <c r="J65" s="5"/>
      <c r="K65" s="5"/>
      <c r="L65" s="5"/>
    </row>
    <row r="66" spans="1:12" ht="15">
      <c r="A66" s="27">
        <v>58</v>
      </c>
      <c r="B66" s="28" t="s">
        <v>79</v>
      </c>
      <c r="C66" s="13" t="s">
        <v>15</v>
      </c>
      <c r="D66" s="13"/>
      <c r="E66" s="29"/>
      <c r="F66" s="13">
        <v>40</v>
      </c>
      <c r="G66" s="29">
        <f t="shared" si="0"/>
        <v>0</v>
      </c>
      <c r="H66" s="30">
        <f t="shared" si="1"/>
        <v>0</v>
      </c>
      <c r="I66" s="14"/>
      <c r="J66" s="5"/>
      <c r="K66" s="5"/>
      <c r="L66" s="5"/>
    </row>
    <row r="67" spans="1:12" ht="18" customHeight="1">
      <c r="A67" s="27">
        <v>59</v>
      </c>
      <c r="B67" s="28" t="s">
        <v>80</v>
      </c>
      <c r="C67" s="13" t="s">
        <v>15</v>
      </c>
      <c r="D67" s="13"/>
      <c r="E67" s="29"/>
      <c r="F67" s="13">
        <v>200</v>
      </c>
      <c r="G67" s="29">
        <f t="shared" si="0"/>
        <v>0</v>
      </c>
      <c r="H67" s="30">
        <f t="shared" si="1"/>
        <v>0</v>
      </c>
      <c r="I67" s="14"/>
      <c r="J67" s="5"/>
      <c r="K67" s="5"/>
      <c r="L67" s="5" t="s">
        <v>16</v>
      </c>
    </row>
    <row r="68" spans="1:12" ht="15.75" customHeight="1">
      <c r="A68" s="27">
        <v>60</v>
      </c>
      <c r="B68" s="28" t="s">
        <v>81</v>
      </c>
      <c r="C68" s="13" t="s">
        <v>15</v>
      </c>
      <c r="D68" s="13"/>
      <c r="E68" s="29"/>
      <c r="F68" s="13">
        <v>700</v>
      </c>
      <c r="G68" s="29">
        <f t="shared" si="0"/>
        <v>0</v>
      </c>
      <c r="H68" s="30">
        <f t="shared" si="1"/>
        <v>0</v>
      </c>
      <c r="I68" s="14"/>
      <c r="J68" s="5"/>
      <c r="K68" s="5"/>
      <c r="L68" s="5"/>
    </row>
    <row r="69" spans="1:12" ht="21" customHeight="1">
      <c r="A69" s="27">
        <v>61</v>
      </c>
      <c r="B69" s="28" t="s">
        <v>82</v>
      </c>
      <c r="C69" s="13" t="s">
        <v>15</v>
      </c>
      <c r="D69" s="13"/>
      <c r="E69" s="29"/>
      <c r="F69" s="13">
        <v>1500</v>
      </c>
      <c r="G69" s="29">
        <f t="shared" si="0"/>
        <v>0</v>
      </c>
      <c r="H69" s="30">
        <f t="shared" si="1"/>
        <v>0</v>
      </c>
      <c r="I69" s="14"/>
      <c r="J69" s="5"/>
      <c r="K69" s="5"/>
      <c r="L69" s="5"/>
    </row>
    <row r="70" spans="1:12" ht="15">
      <c r="A70" s="27">
        <v>62</v>
      </c>
      <c r="B70" s="28" t="s">
        <v>83</v>
      </c>
      <c r="C70" s="13" t="s">
        <v>15</v>
      </c>
      <c r="D70" s="13"/>
      <c r="E70" s="29"/>
      <c r="F70" s="13">
        <v>2500</v>
      </c>
      <c r="G70" s="29">
        <f t="shared" si="0"/>
        <v>0</v>
      </c>
      <c r="H70" s="30">
        <f t="shared" si="1"/>
        <v>0</v>
      </c>
      <c r="I70" s="14"/>
      <c r="J70" s="5"/>
      <c r="K70" s="5"/>
      <c r="L70" s="5"/>
    </row>
    <row r="71" spans="1:12" ht="15">
      <c r="A71" s="27">
        <v>63</v>
      </c>
      <c r="B71" s="28" t="s">
        <v>84</v>
      </c>
      <c r="C71" s="13" t="s">
        <v>15</v>
      </c>
      <c r="D71" s="13"/>
      <c r="E71" s="29"/>
      <c r="F71" s="13">
        <v>25000</v>
      </c>
      <c r="G71" s="29">
        <f t="shared" si="0"/>
        <v>0</v>
      </c>
      <c r="H71" s="30">
        <f t="shared" si="1"/>
        <v>0</v>
      </c>
      <c r="I71" s="14"/>
      <c r="J71" s="5"/>
      <c r="K71" s="5"/>
      <c r="L71" s="5"/>
    </row>
    <row r="72" spans="1:12" ht="15">
      <c r="A72" s="27">
        <v>64</v>
      </c>
      <c r="B72" s="28" t="s">
        <v>85</v>
      </c>
      <c r="C72" s="13" t="s">
        <v>15</v>
      </c>
      <c r="D72" s="13"/>
      <c r="E72" s="29"/>
      <c r="F72" s="13">
        <v>10</v>
      </c>
      <c r="G72" s="29">
        <f t="shared" si="0"/>
        <v>0</v>
      </c>
      <c r="H72" s="30">
        <f t="shared" si="1"/>
        <v>0</v>
      </c>
      <c r="I72" s="14"/>
      <c r="J72" s="5"/>
      <c r="K72" s="5"/>
      <c r="L72" s="5"/>
    </row>
    <row r="73" spans="1:12" ht="15">
      <c r="A73" s="27">
        <v>65</v>
      </c>
      <c r="B73" s="28" t="s">
        <v>86</v>
      </c>
      <c r="C73" s="13" t="s">
        <v>15</v>
      </c>
      <c r="D73" s="13"/>
      <c r="E73" s="29"/>
      <c r="F73" s="13">
        <v>20</v>
      </c>
      <c r="G73" s="29">
        <f t="shared" si="0"/>
        <v>0</v>
      </c>
      <c r="H73" s="30">
        <f t="shared" si="1"/>
        <v>0</v>
      </c>
      <c r="I73" s="14"/>
      <c r="J73" s="5"/>
      <c r="K73" s="5"/>
      <c r="L73" s="5"/>
    </row>
    <row r="74" spans="1:12" ht="15">
      <c r="A74" s="27">
        <v>66</v>
      </c>
      <c r="B74" s="28" t="s">
        <v>79</v>
      </c>
      <c r="C74" s="13" t="s">
        <v>15</v>
      </c>
      <c r="D74" s="13"/>
      <c r="E74" s="29"/>
      <c r="F74" s="13">
        <v>200</v>
      </c>
      <c r="G74" s="29">
        <f t="shared" ref="G74:G137" si="2">SUM(E74*F74)</f>
        <v>0</v>
      </c>
      <c r="H74" s="30">
        <f t="shared" ref="H74:H137" si="3">SUM(G74*0.23+G74)</f>
        <v>0</v>
      </c>
      <c r="I74" s="14"/>
      <c r="J74" s="5"/>
      <c r="K74" s="5"/>
      <c r="L74" s="5"/>
    </row>
    <row r="75" spans="1:12" ht="45" customHeight="1">
      <c r="A75" s="27">
        <v>67</v>
      </c>
      <c r="B75" s="28" t="s">
        <v>87</v>
      </c>
      <c r="C75" s="13" t="s">
        <v>15</v>
      </c>
      <c r="D75" s="13"/>
      <c r="E75" s="29"/>
      <c r="F75" s="13">
        <v>11</v>
      </c>
      <c r="G75" s="29">
        <f t="shared" si="2"/>
        <v>0</v>
      </c>
      <c r="H75" s="30">
        <f t="shared" si="3"/>
        <v>0</v>
      </c>
      <c r="I75" s="15"/>
      <c r="J75" s="5"/>
      <c r="K75" s="5"/>
      <c r="L75" s="5"/>
    </row>
    <row r="76" spans="1:12" ht="30">
      <c r="A76" s="27">
        <v>68</v>
      </c>
      <c r="B76" s="28" t="s">
        <v>88</v>
      </c>
      <c r="C76" s="13" t="s">
        <v>15</v>
      </c>
      <c r="D76" s="13"/>
      <c r="E76" s="29"/>
      <c r="F76" s="13">
        <v>50</v>
      </c>
      <c r="G76" s="29">
        <f t="shared" si="2"/>
        <v>0</v>
      </c>
      <c r="H76" s="30">
        <f t="shared" si="3"/>
        <v>0</v>
      </c>
      <c r="I76" s="15"/>
      <c r="J76" s="5"/>
      <c r="K76" s="5"/>
      <c r="L76" s="5"/>
    </row>
    <row r="77" spans="1:12" ht="15">
      <c r="A77" s="27">
        <v>69</v>
      </c>
      <c r="B77" s="28" t="s">
        <v>89</v>
      </c>
      <c r="C77" s="13" t="s">
        <v>15</v>
      </c>
      <c r="D77" s="13"/>
      <c r="E77" s="29"/>
      <c r="F77" s="13">
        <v>25</v>
      </c>
      <c r="G77" s="29">
        <f t="shared" si="2"/>
        <v>0</v>
      </c>
      <c r="H77" s="30">
        <f t="shared" si="3"/>
        <v>0</v>
      </c>
      <c r="I77" s="15"/>
      <c r="J77" s="5"/>
      <c r="K77" s="5"/>
      <c r="L77" s="5"/>
    </row>
    <row r="78" spans="1:12" ht="30">
      <c r="A78" s="27">
        <v>70</v>
      </c>
      <c r="B78" s="28" t="s">
        <v>90</v>
      </c>
      <c r="C78" s="13" t="s">
        <v>8</v>
      </c>
      <c r="D78" s="13"/>
      <c r="E78" s="29"/>
      <c r="F78" s="13">
        <v>50</v>
      </c>
      <c r="G78" s="29">
        <f t="shared" si="2"/>
        <v>0</v>
      </c>
      <c r="H78" s="30">
        <f t="shared" si="3"/>
        <v>0</v>
      </c>
      <c r="I78" s="15"/>
      <c r="J78" s="5"/>
      <c r="K78" s="5"/>
      <c r="L78" s="5"/>
    </row>
    <row r="79" spans="1:12" ht="30">
      <c r="A79" s="27">
        <v>71</v>
      </c>
      <c r="B79" s="28" t="s">
        <v>91</v>
      </c>
      <c r="C79" s="13" t="s">
        <v>8</v>
      </c>
      <c r="D79" s="13"/>
      <c r="E79" s="29"/>
      <c r="F79" s="13">
        <v>80</v>
      </c>
      <c r="G79" s="29">
        <f t="shared" si="2"/>
        <v>0</v>
      </c>
      <c r="H79" s="30">
        <f t="shared" si="3"/>
        <v>0</v>
      </c>
      <c r="I79" s="15"/>
      <c r="J79" s="5"/>
      <c r="K79" s="5"/>
      <c r="L79" s="5"/>
    </row>
    <row r="80" spans="1:12" ht="45">
      <c r="A80" s="27">
        <v>72</v>
      </c>
      <c r="B80" s="28" t="s">
        <v>92</v>
      </c>
      <c r="C80" s="13" t="s">
        <v>15</v>
      </c>
      <c r="D80" s="13"/>
      <c r="E80" s="29"/>
      <c r="F80" s="13">
        <v>1</v>
      </c>
      <c r="G80" s="29">
        <f t="shared" si="2"/>
        <v>0</v>
      </c>
      <c r="H80" s="30">
        <f t="shared" si="3"/>
        <v>0</v>
      </c>
      <c r="I80" s="15"/>
      <c r="J80" s="5"/>
      <c r="K80" s="5"/>
      <c r="L80" s="5"/>
    </row>
    <row r="81" spans="1:12" ht="47.25" customHeight="1">
      <c r="A81" s="27">
        <v>73</v>
      </c>
      <c r="B81" s="28" t="s">
        <v>93</v>
      </c>
      <c r="C81" s="13" t="s">
        <v>15</v>
      </c>
      <c r="D81" s="13"/>
      <c r="E81" s="29"/>
      <c r="F81" s="13">
        <v>185</v>
      </c>
      <c r="G81" s="29">
        <f t="shared" si="2"/>
        <v>0</v>
      </c>
      <c r="H81" s="30">
        <f t="shared" si="3"/>
        <v>0</v>
      </c>
      <c r="I81" s="15"/>
      <c r="J81" s="5"/>
      <c r="K81" s="5"/>
      <c r="L81" s="5"/>
    </row>
    <row r="82" spans="1:12" ht="46.5" customHeight="1">
      <c r="A82" s="27">
        <v>74</v>
      </c>
      <c r="B82" s="28" t="s">
        <v>94</v>
      </c>
      <c r="C82" s="13" t="s">
        <v>15</v>
      </c>
      <c r="D82" s="13"/>
      <c r="E82" s="29"/>
      <c r="F82" s="13">
        <v>100</v>
      </c>
      <c r="G82" s="29">
        <f t="shared" si="2"/>
        <v>0</v>
      </c>
      <c r="H82" s="30">
        <f t="shared" si="3"/>
        <v>0</v>
      </c>
      <c r="I82" s="15"/>
      <c r="J82" s="5"/>
      <c r="K82" s="5"/>
      <c r="L82" s="5"/>
    </row>
    <row r="83" spans="1:12" ht="31.5" customHeight="1">
      <c r="A83" s="27">
        <v>75</v>
      </c>
      <c r="B83" s="28" t="s">
        <v>95</v>
      </c>
      <c r="C83" s="13" t="s">
        <v>15</v>
      </c>
      <c r="D83" s="13"/>
      <c r="E83" s="29"/>
      <c r="F83" s="13">
        <v>80</v>
      </c>
      <c r="G83" s="29">
        <f t="shared" si="2"/>
        <v>0</v>
      </c>
      <c r="H83" s="30">
        <f t="shared" si="3"/>
        <v>0</v>
      </c>
      <c r="I83" s="15"/>
      <c r="J83" s="5"/>
      <c r="K83" s="5"/>
      <c r="L83" s="5"/>
    </row>
    <row r="84" spans="1:12" ht="15">
      <c r="A84" s="27">
        <v>76</v>
      </c>
      <c r="B84" s="28" t="s">
        <v>96</v>
      </c>
      <c r="C84" s="13" t="s">
        <v>15</v>
      </c>
      <c r="D84" s="13"/>
      <c r="E84" s="29"/>
      <c r="F84" s="13">
        <v>6</v>
      </c>
      <c r="G84" s="29">
        <f t="shared" si="2"/>
        <v>0</v>
      </c>
      <c r="H84" s="30">
        <f t="shared" si="3"/>
        <v>0</v>
      </c>
      <c r="I84" s="15"/>
      <c r="J84" s="5"/>
      <c r="K84" s="5"/>
      <c r="L84" s="5"/>
    </row>
    <row r="85" spans="1:12" ht="22.5" customHeight="1">
      <c r="A85" s="27">
        <v>77</v>
      </c>
      <c r="B85" s="28" t="s">
        <v>97</v>
      </c>
      <c r="C85" s="13" t="s">
        <v>15</v>
      </c>
      <c r="D85" s="13"/>
      <c r="E85" s="29"/>
      <c r="F85" s="13">
        <v>200</v>
      </c>
      <c r="G85" s="29">
        <f t="shared" si="2"/>
        <v>0</v>
      </c>
      <c r="H85" s="30">
        <f t="shared" si="3"/>
        <v>0</v>
      </c>
      <c r="I85" s="15"/>
      <c r="J85" s="5"/>
      <c r="K85" s="5"/>
      <c r="L85" s="5"/>
    </row>
    <row r="86" spans="1:12" ht="33.75" customHeight="1">
      <c r="A86" s="27">
        <v>78</v>
      </c>
      <c r="B86" s="28" t="s">
        <v>98</v>
      </c>
      <c r="C86" s="13" t="s">
        <v>15</v>
      </c>
      <c r="D86" s="13"/>
      <c r="E86" s="29"/>
      <c r="F86" s="13">
        <v>10</v>
      </c>
      <c r="G86" s="29">
        <f t="shared" si="2"/>
        <v>0</v>
      </c>
      <c r="H86" s="30">
        <f t="shared" si="3"/>
        <v>0</v>
      </c>
      <c r="I86" s="15"/>
      <c r="J86" s="5"/>
      <c r="K86" s="5"/>
      <c r="L86" s="5"/>
    </row>
    <row r="87" spans="1:12" ht="27" customHeight="1">
      <c r="A87" s="27">
        <v>79</v>
      </c>
      <c r="B87" s="28" t="s">
        <v>99</v>
      </c>
      <c r="C87" s="13" t="s">
        <v>8</v>
      </c>
      <c r="D87" s="13"/>
      <c r="E87" s="29"/>
      <c r="F87" s="13">
        <v>4</v>
      </c>
      <c r="G87" s="29">
        <f t="shared" si="2"/>
        <v>0</v>
      </c>
      <c r="H87" s="30">
        <f t="shared" si="3"/>
        <v>0</v>
      </c>
      <c r="I87" s="15"/>
      <c r="J87" s="5"/>
      <c r="K87" s="5"/>
      <c r="L87" s="5"/>
    </row>
    <row r="88" spans="1:12" ht="20.25" customHeight="1">
      <c r="A88" s="27">
        <v>80</v>
      </c>
      <c r="B88" s="28" t="s">
        <v>100</v>
      </c>
      <c r="C88" s="13" t="s">
        <v>15</v>
      </c>
      <c r="D88" s="13"/>
      <c r="E88" s="29"/>
      <c r="F88" s="13">
        <v>47</v>
      </c>
      <c r="G88" s="29">
        <f t="shared" si="2"/>
        <v>0</v>
      </c>
      <c r="H88" s="30">
        <f t="shared" si="3"/>
        <v>0</v>
      </c>
      <c r="I88" s="15"/>
      <c r="J88" s="5"/>
      <c r="K88" s="5"/>
      <c r="L88" s="5"/>
    </row>
    <row r="89" spans="1:12" ht="33" customHeight="1">
      <c r="A89" s="27">
        <v>81</v>
      </c>
      <c r="B89" s="49" t="s">
        <v>101</v>
      </c>
      <c r="C89" s="13" t="s">
        <v>15</v>
      </c>
      <c r="D89" s="13"/>
      <c r="E89" s="29"/>
      <c r="F89" s="13">
        <v>600</v>
      </c>
      <c r="G89" s="29">
        <f t="shared" si="2"/>
        <v>0</v>
      </c>
      <c r="H89" s="30">
        <f t="shared" si="3"/>
        <v>0</v>
      </c>
      <c r="I89" s="15"/>
      <c r="J89" s="5"/>
      <c r="K89" s="5"/>
      <c r="L89" s="5"/>
    </row>
    <row r="90" spans="1:12" ht="42" customHeight="1">
      <c r="A90" s="27">
        <v>82</v>
      </c>
      <c r="B90" s="36" t="s">
        <v>102</v>
      </c>
      <c r="C90" s="13" t="s">
        <v>11</v>
      </c>
      <c r="D90" s="13"/>
      <c r="E90" s="29"/>
      <c r="F90" s="37">
        <v>900</v>
      </c>
      <c r="G90" s="29">
        <f t="shared" si="2"/>
        <v>0</v>
      </c>
      <c r="H90" s="30">
        <f t="shared" si="3"/>
        <v>0</v>
      </c>
      <c r="I90" s="15"/>
      <c r="J90" s="5"/>
      <c r="K90" s="5"/>
      <c r="L90" s="5"/>
    </row>
    <row r="91" spans="1:12" ht="42" customHeight="1">
      <c r="A91" s="27">
        <v>83</v>
      </c>
      <c r="B91" s="36" t="s">
        <v>103</v>
      </c>
      <c r="C91" s="13" t="s">
        <v>11</v>
      </c>
      <c r="D91" s="13"/>
      <c r="E91" s="29"/>
      <c r="F91" s="38">
        <v>2</v>
      </c>
      <c r="G91" s="29">
        <f t="shared" si="2"/>
        <v>0</v>
      </c>
      <c r="H91" s="30">
        <f t="shared" si="3"/>
        <v>0</v>
      </c>
      <c r="I91" s="15"/>
      <c r="J91" s="5"/>
      <c r="K91" s="5"/>
      <c r="L91" s="5"/>
    </row>
    <row r="92" spans="1:12" ht="15">
      <c r="A92" s="27">
        <v>84</v>
      </c>
      <c r="B92" s="36" t="s">
        <v>104</v>
      </c>
      <c r="C92" s="13" t="s">
        <v>11</v>
      </c>
      <c r="D92" s="13"/>
      <c r="E92" s="29"/>
      <c r="F92" s="37">
        <v>8</v>
      </c>
      <c r="G92" s="29">
        <f t="shared" si="2"/>
        <v>0</v>
      </c>
      <c r="H92" s="30">
        <f t="shared" si="3"/>
        <v>0</v>
      </c>
      <c r="I92" s="15"/>
      <c r="J92" s="5"/>
      <c r="K92" s="5"/>
      <c r="L92" s="5"/>
    </row>
    <row r="93" spans="1:12" ht="30">
      <c r="A93" s="27">
        <v>85</v>
      </c>
      <c r="B93" s="28" t="s">
        <v>105</v>
      </c>
      <c r="C93" s="13" t="s">
        <v>15</v>
      </c>
      <c r="D93" s="13"/>
      <c r="E93" s="29"/>
      <c r="F93" s="13">
        <v>2</v>
      </c>
      <c r="G93" s="29">
        <f t="shared" si="2"/>
        <v>0</v>
      </c>
      <c r="H93" s="30">
        <f t="shared" si="3"/>
        <v>0</v>
      </c>
      <c r="I93" s="15"/>
      <c r="J93" s="5"/>
      <c r="K93" s="5"/>
      <c r="L93" s="5"/>
    </row>
    <row r="94" spans="1:12" ht="17.25" customHeight="1">
      <c r="A94" s="27">
        <v>86</v>
      </c>
      <c r="B94" s="28" t="s">
        <v>106</v>
      </c>
      <c r="C94" s="13" t="s">
        <v>8</v>
      </c>
      <c r="D94" s="13"/>
      <c r="E94" s="29"/>
      <c r="F94" s="13">
        <v>8</v>
      </c>
      <c r="G94" s="29">
        <f t="shared" si="2"/>
        <v>0</v>
      </c>
      <c r="H94" s="30">
        <f t="shared" si="3"/>
        <v>0</v>
      </c>
      <c r="I94" s="15"/>
      <c r="J94" s="5"/>
      <c r="K94" s="5"/>
      <c r="L94" s="5"/>
    </row>
    <row r="95" spans="1:12" ht="17.25" customHeight="1">
      <c r="A95" s="27">
        <v>87</v>
      </c>
      <c r="B95" s="33" t="s">
        <v>107</v>
      </c>
      <c r="C95" s="13" t="s">
        <v>8</v>
      </c>
      <c r="D95" s="13"/>
      <c r="E95" s="29"/>
      <c r="F95" s="13">
        <v>12</v>
      </c>
      <c r="G95" s="29">
        <f t="shared" si="2"/>
        <v>0</v>
      </c>
      <c r="H95" s="30">
        <f t="shared" si="3"/>
        <v>0</v>
      </c>
      <c r="I95" s="14"/>
      <c r="J95" s="5"/>
      <c r="K95" s="5"/>
      <c r="L95" s="5"/>
    </row>
    <row r="96" spans="1:12" ht="24" customHeight="1">
      <c r="A96" s="27">
        <v>88</v>
      </c>
      <c r="B96" s="28" t="s">
        <v>108</v>
      </c>
      <c r="C96" s="13" t="s">
        <v>8</v>
      </c>
      <c r="D96" s="13"/>
      <c r="E96" s="29"/>
      <c r="F96" s="13">
        <v>12</v>
      </c>
      <c r="G96" s="29">
        <f t="shared" si="2"/>
        <v>0</v>
      </c>
      <c r="H96" s="30">
        <f t="shared" si="3"/>
        <v>0</v>
      </c>
      <c r="I96" s="15"/>
      <c r="J96" s="5"/>
      <c r="K96" s="5"/>
      <c r="L96" s="5"/>
    </row>
    <row r="97" spans="1:12" ht="15">
      <c r="A97" s="27">
        <v>89</v>
      </c>
      <c r="B97" s="28" t="s">
        <v>109</v>
      </c>
      <c r="C97" s="13" t="s">
        <v>15</v>
      </c>
      <c r="D97" s="13"/>
      <c r="E97" s="29"/>
      <c r="F97" s="13">
        <v>12</v>
      </c>
      <c r="G97" s="29">
        <f t="shared" si="2"/>
        <v>0</v>
      </c>
      <c r="H97" s="30">
        <f t="shared" si="3"/>
        <v>0</v>
      </c>
      <c r="I97" s="14"/>
      <c r="J97" s="5"/>
      <c r="K97" s="5"/>
      <c r="L97" s="5"/>
    </row>
    <row r="98" spans="1:12" ht="15">
      <c r="A98" s="27">
        <v>90</v>
      </c>
      <c r="B98" s="28" t="s">
        <v>19</v>
      </c>
      <c r="C98" s="13" t="s">
        <v>15</v>
      </c>
      <c r="D98" s="13"/>
      <c r="E98" s="29"/>
      <c r="F98" s="13">
        <v>5</v>
      </c>
      <c r="G98" s="29">
        <f t="shared" si="2"/>
        <v>0</v>
      </c>
      <c r="H98" s="30">
        <f t="shared" si="3"/>
        <v>0</v>
      </c>
      <c r="I98" s="14"/>
      <c r="J98" s="5"/>
      <c r="K98" s="5"/>
      <c r="L98" s="5"/>
    </row>
    <row r="99" spans="1:12" ht="17.25" customHeight="1">
      <c r="A99" s="27">
        <v>91</v>
      </c>
      <c r="B99" s="28" t="s">
        <v>110</v>
      </c>
      <c r="C99" s="13" t="s">
        <v>15</v>
      </c>
      <c r="D99" s="13"/>
      <c r="E99" s="29"/>
      <c r="F99" s="13">
        <v>8</v>
      </c>
      <c r="G99" s="29">
        <f t="shared" si="2"/>
        <v>0</v>
      </c>
      <c r="H99" s="30">
        <f t="shared" si="3"/>
        <v>0</v>
      </c>
      <c r="I99" s="14"/>
      <c r="J99" s="5"/>
      <c r="K99" s="5"/>
      <c r="L99" s="5"/>
    </row>
    <row r="100" spans="1:12" ht="38.25" customHeight="1">
      <c r="A100" s="27">
        <v>92</v>
      </c>
      <c r="B100" s="28" t="s">
        <v>111</v>
      </c>
      <c r="C100" s="13" t="s">
        <v>9</v>
      </c>
      <c r="D100" s="13"/>
      <c r="E100" s="29"/>
      <c r="F100" s="13">
        <v>700</v>
      </c>
      <c r="G100" s="29">
        <f t="shared" si="2"/>
        <v>0</v>
      </c>
      <c r="H100" s="30">
        <f t="shared" si="3"/>
        <v>0</v>
      </c>
      <c r="I100" s="14"/>
      <c r="J100" s="5"/>
      <c r="K100" s="5"/>
      <c r="L100" s="5"/>
    </row>
    <row r="101" spans="1:12" ht="32.25" customHeight="1">
      <c r="A101" s="27">
        <v>93</v>
      </c>
      <c r="B101" s="28" t="s">
        <v>112</v>
      </c>
      <c r="C101" s="13" t="s">
        <v>9</v>
      </c>
      <c r="D101" s="13"/>
      <c r="E101" s="29"/>
      <c r="F101" s="13">
        <v>100</v>
      </c>
      <c r="G101" s="29">
        <f t="shared" si="2"/>
        <v>0</v>
      </c>
      <c r="H101" s="30">
        <f t="shared" si="3"/>
        <v>0</v>
      </c>
      <c r="I101" s="14"/>
      <c r="J101" s="5"/>
      <c r="K101" s="5"/>
      <c r="L101" s="5"/>
    </row>
    <row r="102" spans="1:12" ht="33" customHeight="1">
      <c r="A102" s="27">
        <v>94</v>
      </c>
      <c r="B102" s="28" t="s">
        <v>113</v>
      </c>
      <c r="C102" s="13" t="s">
        <v>9</v>
      </c>
      <c r="D102" s="13"/>
      <c r="E102" s="29"/>
      <c r="F102" s="13">
        <v>250</v>
      </c>
      <c r="G102" s="29">
        <f t="shared" si="2"/>
        <v>0</v>
      </c>
      <c r="H102" s="30">
        <f t="shared" si="3"/>
        <v>0</v>
      </c>
      <c r="I102" s="14"/>
      <c r="J102" s="5"/>
      <c r="K102" s="5"/>
      <c r="L102" s="5"/>
    </row>
    <row r="103" spans="1:12" ht="28.5" customHeight="1">
      <c r="A103" s="27">
        <v>95</v>
      </c>
      <c r="B103" s="28" t="s">
        <v>114</v>
      </c>
      <c r="C103" s="13" t="s">
        <v>15</v>
      </c>
      <c r="D103" s="13"/>
      <c r="E103" s="29"/>
      <c r="F103" s="13">
        <v>80</v>
      </c>
      <c r="G103" s="29">
        <f t="shared" si="2"/>
        <v>0</v>
      </c>
      <c r="H103" s="30">
        <f t="shared" si="3"/>
        <v>0</v>
      </c>
      <c r="I103" s="14"/>
      <c r="J103" s="5"/>
      <c r="K103" s="5"/>
      <c r="L103" s="5"/>
    </row>
    <row r="104" spans="1:12" ht="31.5" customHeight="1">
      <c r="A104" s="27">
        <v>96</v>
      </c>
      <c r="B104" s="28" t="s">
        <v>115</v>
      </c>
      <c r="C104" s="13" t="s">
        <v>15</v>
      </c>
      <c r="D104" s="13"/>
      <c r="E104" s="29"/>
      <c r="F104" s="13">
        <v>60</v>
      </c>
      <c r="G104" s="29">
        <f t="shared" si="2"/>
        <v>0</v>
      </c>
      <c r="H104" s="30">
        <f t="shared" si="3"/>
        <v>0</v>
      </c>
      <c r="I104" s="14"/>
      <c r="J104" s="5"/>
      <c r="K104" s="5"/>
      <c r="L104" s="5"/>
    </row>
    <row r="105" spans="1:12" ht="30.75" customHeight="1">
      <c r="A105" s="27">
        <v>97</v>
      </c>
      <c r="B105" s="28" t="s">
        <v>116</v>
      </c>
      <c r="C105" s="13" t="s">
        <v>15</v>
      </c>
      <c r="D105" s="13"/>
      <c r="E105" s="29"/>
      <c r="F105" s="13">
        <v>23</v>
      </c>
      <c r="G105" s="29">
        <f t="shared" si="2"/>
        <v>0</v>
      </c>
      <c r="H105" s="30">
        <f t="shared" si="3"/>
        <v>0</v>
      </c>
      <c r="I105" s="14"/>
      <c r="J105" s="5"/>
      <c r="K105" s="5"/>
      <c r="L105" s="5"/>
    </row>
    <row r="106" spans="1:12" ht="51.75" customHeight="1">
      <c r="A106" s="27">
        <v>98</v>
      </c>
      <c r="B106" s="28" t="s">
        <v>117</v>
      </c>
      <c r="C106" s="13" t="s">
        <v>15</v>
      </c>
      <c r="D106" s="13"/>
      <c r="E106" s="29"/>
      <c r="F106" s="13">
        <v>150</v>
      </c>
      <c r="G106" s="29">
        <f t="shared" si="2"/>
        <v>0</v>
      </c>
      <c r="H106" s="30">
        <f t="shared" si="3"/>
        <v>0</v>
      </c>
      <c r="I106" s="14"/>
      <c r="J106" s="5"/>
      <c r="K106" s="5"/>
      <c r="L106" s="5"/>
    </row>
    <row r="107" spans="1:12" ht="51.75" customHeight="1">
      <c r="A107" s="27">
        <v>99</v>
      </c>
      <c r="B107" s="28" t="s">
        <v>118</v>
      </c>
      <c r="C107" s="13" t="s">
        <v>15</v>
      </c>
      <c r="D107" s="13"/>
      <c r="E107" s="29"/>
      <c r="F107" s="13">
        <v>50</v>
      </c>
      <c r="G107" s="29">
        <f t="shared" si="2"/>
        <v>0</v>
      </c>
      <c r="H107" s="30">
        <f t="shared" si="3"/>
        <v>0</v>
      </c>
      <c r="I107" s="14"/>
      <c r="J107" s="5"/>
      <c r="K107" s="5"/>
      <c r="L107" s="5"/>
    </row>
    <row r="108" spans="1:12" ht="31.5" customHeight="1">
      <c r="A108" s="27">
        <v>100</v>
      </c>
      <c r="B108" s="28" t="s">
        <v>119</v>
      </c>
      <c r="C108" s="13" t="s">
        <v>15</v>
      </c>
      <c r="D108" s="13"/>
      <c r="E108" s="29"/>
      <c r="F108" s="13">
        <v>80</v>
      </c>
      <c r="G108" s="29">
        <f t="shared" si="2"/>
        <v>0</v>
      </c>
      <c r="H108" s="30">
        <f t="shared" si="3"/>
        <v>0</v>
      </c>
      <c r="I108" s="14"/>
      <c r="J108" s="5"/>
      <c r="K108" s="5"/>
      <c r="L108" s="5"/>
    </row>
    <row r="109" spans="1:12" ht="30">
      <c r="A109" s="27">
        <v>101</v>
      </c>
      <c r="B109" s="28" t="s">
        <v>120</v>
      </c>
      <c r="C109" s="13" t="s">
        <v>15</v>
      </c>
      <c r="D109" s="13"/>
      <c r="E109" s="29"/>
      <c r="F109" s="13">
        <v>130</v>
      </c>
      <c r="G109" s="29">
        <f t="shared" si="2"/>
        <v>0</v>
      </c>
      <c r="H109" s="30">
        <f t="shared" si="3"/>
        <v>0</v>
      </c>
      <c r="I109" s="14"/>
      <c r="J109" s="5"/>
      <c r="K109" s="5"/>
      <c r="L109" s="5"/>
    </row>
    <row r="110" spans="1:12" ht="19.5" customHeight="1">
      <c r="A110" s="27">
        <v>102</v>
      </c>
      <c r="B110" s="28" t="s">
        <v>121</v>
      </c>
      <c r="C110" s="13" t="s">
        <v>15</v>
      </c>
      <c r="D110" s="13"/>
      <c r="E110" s="29"/>
      <c r="F110" s="13">
        <v>80</v>
      </c>
      <c r="G110" s="29">
        <f t="shared" si="2"/>
        <v>0</v>
      </c>
      <c r="H110" s="30">
        <f t="shared" si="3"/>
        <v>0</v>
      </c>
      <c r="I110" s="14"/>
      <c r="J110" s="5"/>
      <c r="K110" s="5"/>
      <c r="L110" s="5"/>
    </row>
    <row r="111" spans="1:12" ht="19.5" customHeight="1">
      <c r="A111" s="27">
        <v>103</v>
      </c>
      <c r="B111" s="28" t="s">
        <v>122</v>
      </c>
      <c r="C111" s="13" t="s">
        <v>8</v>
      </c>
      <c r="D111" s="13"/>
      <c r="E111" s="29"/>
      <c r="F111" s="13">
        <v>50</v>
      </c>
      <c r="G111" s="29">
        <f t="shared" si="2"/>
        <v>0</v>
      </c>
      <c r="H111" s="30">
        <f t="shared" si="3"/>
        <v>0</v>
      </c>
      <c r="I111" s="14"/>
      <c r="J111" s="5"/>
      <c r="K111" s="5"/>
      <c r="L111" s="5"/>
    </row>
    <row r="112" spans="1:12" ht="18" customHeight="1">
      <c r="A112" s="27">
        <v>104</v>
      </c>
      <c r="B112" s="28" t="s">
        <v>123</v>
      </c>
      <c r="C112" s="13" t="s">
        <v>8</v>
      </c>
      <c r="D112" s="13"/>
      <c r="E112" s="29"/>
      <c r="F112" s="13">
        <v>80</v>
      </c>
      <c r="G112" s="29">
        <f t="shared" si="2"/>
        <v>0</v>
      </c>
      <c r="H112" s="30">
        <f t="shared" si="3"/>
        <v>0</v>
      </c>
      <c r="I112" s="14"/>
      <c r="J112" s="5"/>
      <c r="K112" s="5"/>
      <c r="L112" s="5"/>
    </row>
    <row r="113" spans="1:12" s="4" customFormat="1" ht="18" customHeight="1">
      <c r="A113" s="27">
        <v>105</v>
      </c>
      <c r="B113" s="28" t="s">
        <v>124</v>
      </c>
      <c r="C113" s="13" t="s">
        <v>8</v>
      </c>
      <c r="D113" s="13"/>
      <c r="E113" s="29"/>
      <c r="F113" s="13">
        <v>8</v>
      </c>
      <c r="G113" s="29">
        <f t="shared" si="2"/>
        <v>0</v>
      </c>
      <c r="H113" s="30">
        <f t="shared" si="3"/>
        <v>0</v>
      </c>
      <c r="I113" s="16"/>
      <c r="J113" s="6"/>
      <c r="K113" s="6"/>
      <c r="L113" s="6"/>
    </row>
    <row r="114" spans="1:12" ht="15">
      <c r="A114" s="27">
        <v>106</v>
      </c>
      <c r="B114" s="39" t="s">
        <v>125</v>
      </c>
      <c r="C114" s="14" t="s">
        <v>8</v>
      </c>
      <c r="D114" s="14"/>
      <c r="E114" s="31"/>
      <c r="F114" s="13">
        <v>5</v>
      </c>
      <c r="G114" s="29">
        <f t="shared" si="2"/>
        <v>0</v>
      </c>
      <c r="H114" s="30">
        <f t="shared" si="3"/>
        <v>0</v>
      </c>
      <c r="I114" s="14"/>
      <c r="J114" s="5"/>
      <c r="K114" s="5"/>
      <c r="L114" s="5"/>
    </row>
    <row r="115" spans="1:12" ht="46.5" customHeight="1">
      <c r="A115" s="27">
        <v>107</v>
      </c>
      <c r="B115" s="28" t="s">
        <v>126</v>
      </c>
      <c r="C115" s="13" t="s">
        <v>15</v>
      </c>
      <c r="D115" s="13"/>
      <c r="E115" s="29"/>
      <c r="F115" s="13">
        <v>2</v>
      </c>
      <c r="G115" s="29">
        <f t="shared" si="2"/>
        <v>0</v>
      </c>
      <c r="H115" s="30">
        <f t="shared" si="3"/>
        <v>0</v>
      </c>
      <c r="I115" s="13"/>
      <c r="J115" s="5"/>
      <c r="K115" s="5"/>
      <c r="L115" s="5"/>
    </row>
    <row r="116" spans="1:12" ht="17.25" customHeight="1">
      <c r="A116" s="27">
        <v>108</v>
      </c>
      <c r="B116" s="28" t="s">
        <v>127</v>
      </c>
      <c r="C116" s="13" t="s">
        <v>8</v>
      </c>
      <c r="D116" s="15"/>
      <c r="E116" s="29"/>
      <c r="F116" s="13">
        <v>3</v>
      </c>
      <c r="G116" s="29">
        <f t="shared" si="2"/>
        <v>0</v>
      </c>
      <c r="H116" s="30">
        <f t="shared" si="3"/>
        <v>0</v>
      </c>
      <c r="I116" s="15"/>
      <c r="J116" s="5"/>
      <c r="K116" s="5"/>
      <c r="L116" s="5"/>
    </row>
    <row r="117" spans="1:12" ht="15">
      <c r="A117" s="27">
        <v>109</v>
      </c>
      <c r="B117" s="28" t="s">
        <v>128</v>
      </c>
      <c r="C117" s="13" t="s">
        <v>8</v>
      </c>
      <c r="D117" s="15"/>
      <c r="E117" s="29"/>
      <c r="F117" s="13">
        <v>1</v>
      </c>
      <c r="G117" s="29">
        <f t="shared" si="2"/>
        <v>0</v>
      </c>
      <c r="H117" s="30">
        <f t="shared" si="3"/>
        <v>0</v>
      </c>
      <c r="I117" s="14"/>
      <c r="J117" s="5"/>
      <c r="K117" s="5"/>
      <c r="L117" s="5"/>
    </row>
    <row r="118" spans="1:12" ht="15">
      <c r="A118" s="27">
        <v>110</v>
      </c>
      <c r="B118" s="28" t="s">
        <v>129</v>
      </c>
      <c r="C118" s="13" t="s">
        <v>15</v>
      </c>
      <c r="D118" s="13"/>
      <c r="E118" s="29"/>
      <c r="F118" s="13">
        <v>155</v>
      </c>
      <c r="G118" s="29">
        <f t="shared" si="2"/>
        <v>0</v>
      </c>
      <c r="H118" s="30">
        <f t="shared" si="3"/>
        <v>0</v>
      </c>
      <c r="I118" s="14"/>
      <c r="J118" s="5"/>
      <c r="K118" s="5"/>
      <c r="L118" s="5"/>
    </row>
    <row r="119" spans="1:12" ht="21.75" customHeight="1">
      <c r="A119" s="27">
        <v>111</v>
      </c>
      <c r="B119" s="28" t="s">
        <v>130</v>
      </c>
      <c r="C119" s="13" t="s">
        <v>15</v>
      </c>
      <c r="D119" s="13"/>
      <c r="E119" s="29"/>
      <c r="F119" s="13">
        <v>1000</v>
      </c>
      <c r="G119" s="29">
        <f t="shared" si="2"/>
        <v>0</v>
      </c>
      <c r="H119" s="30">
        <f t="shared" si="3"/>
        <v>0</v>
      </c>
      <c r="I119" s="14"/>
      <c r="J119" s="5"/>
      <c r="K119" s="5"/>
      <c r="L119" s="5"/>
    </row>
    <row r="120" spans="1:12" ht="15">
      <c r="A120" s="27">
        <v>112</v>
      </c>
      <c r="B120" s="28" t="s">
        <v>131</v>
      </c>
      <c r="C120" s="13" t="s">
        <v>15</v>
      </c>
      <c r="D120" s="15"/>
      <c r="E120" s="29"/>
      <c r="F120" s="13">
        <v>2</v>
      </c>
      <c r="G120" s="29">
        <f t="shared" si="2"/>
        <v>0</v>
      </c>
      <c r="H120" s="30">
        <f t="shared" si="3"/>
        <v>0</v>
      </c>
      <c r="I120" s="14"/>
      <c r="J120" s="5"/>
      <c r="K120" s="5"/>
      <c r="L120" s="5"/>
    </row>
    <row r="121" spans="1:12" ht="15">
      <c r="A121" s="27">
        <v>113</v>
      </c>
      <c r="B121" s="28" t="s">
        <v>132</v>
      </c>
      <c r="C121" s="13" t="s">
        <v>15</v>
      </c>
      <c r="D121" s="15"/>
      <c r="E121" s="29"/>
      <c r="F121" s="13">
        <v>250</v>
      </c>
      <c r="G121" s="29">
        <f t="shared" si="2"/>
        <v>0</v>
      </c>
      <c r="H121" s="30">
        <f t="shared" si="3"/>
        <v>0</v>
      </c>
      <c r="I121" s="14"/>
      <c r="J121" s="5"/>
      <c r="K121" s="5"/>
      <c r="L121" s="5"/>
    </row>
    <row r="122" spans="1:12" ht="24.75" customHeight="1">
      <c r="A122" s="27">
        <v>114</v>
      </c>
      <c r="B122" s="28" t="s">
        <v>133</v>
      </c>
      <c r="C122" s="13" t="s">
        <v>15</v>
      </c>
      <c r="D122" s="15"/>
      <c r="E122" s="29"/>
      <c r="F122" s="13">
        <v>550</v>
      </c>
      <c r="G122" s="29">
        <f t="shared" si="2"/>
        <v>0</v>
      </c>
      <c r="H122" s="30">
        <f t="shared" si="3"/>
        <v>0</v>
      </c>
      <c r="I122" s="14"/>
      <c r="J122" s="5"/>
      <c r="K122" s="5"/>
      <c r="L122" s="5"/>
    </row>
    <row r="123" spans="1:12" ht="27.75" customHeight="1">
      <c r="A123" s="27">
        <v>115</v>
      </c>
      <c r="B123" s="28" t="s">
        <v>134</v>
      </c>
      <c r="C123" s="13" t="s">
        <v>15</v>
      </c>
      <c r="D123" s="13"/>
      <c r="E123" s="29"/>
      <c r="F123" s="13">
        <v>1200</v>
      </c>
      <c r="G123" s="29">
        <f t="shared" si="2"/>
        <v>0</v>
      </c>
      <c r="H123" s="30">
        <f t="shared" si="3"/>
        <v>0</v>
      </c>
      <c r="I123" s="14"/>
      <c r="J123" s="5"/>
      <c r="K123" s="5"/>
      <c r="L123" s="5"/>
    </row>
    <row r="124" spans="1:12" ht="31.5" customHeight="1">
      <c r="A124" s="27">
        <v>116</v>
      </c>
      <c r="B124" s="28" t="s">
        <v>135</v>
      </c>
      <c r="C124" s="13" t="s">
        <v>15</v>
      </c>
      <c r="D124" s="13"/>
      <c r="E124" s="29"/>
      <c r="F124" s="13">
        <v>450</v>
      </c>
      <c r="G124" s="29">
        <f t="shared" si="2"/>
        <v>0</v>
      </c>
      <c r="H124" s="30">
        <f t="shared" si="3"/>
        <v>0</v>
      </c>
      <c r="I124" s="14"/>
      <c r="J124" s="5"/>
      <c r="K124" s="5"/>
      <c r="L124" s="5"/>
    </row>
    <row r="125" spans="1:12" ht="30" customHeight="1">
      <c r="A125" s="27">
        <v>117</v>
      </c>
      <c r="B125" s="28" t="s">
        <v>136</v>
      </c>
      <c r="C125" s="13" t="s">
        <v>15</v>
      </c>
      <c r="D125" s="13"/>
      <c r="E125" s="29"/>
      <c r="F125" s="13">
        <v>450</v>
      </c>
      <c r="G125" s="29">
        <f t="shared" si="2"/>
        <v>0</v>
      </c>
      <c r="H125" s="30">
        <f t="shared" si="3"/>
        <v>0</v>
      </c>
      <c r="I125" s="14"/>
      <c r="J125" s="5"/>
      <c r="K125" s="5"/>
      <c r="L125" s="5"/>
    </row>
    <row r="126" spans="1:12" ht="34.5" customHeight="1">
      <c r="A126" s="27">
        <v>118</v>
      </c>
      <c r="B126" s="28" t="s">
        <v>137</v>
      </c>
      <c r="C126" s="13" t="s">
        <v>15</v>
      </c>
      <c r="D126" s="13"/>
      <c r="E126" s="29"/>
      <c r="F126" s="13">
        <v>10</v>
      </c>
      <c r="G126" s="29">
        <f t="shared" si="2"/>
        <v>0</v>
      </c>
      <c r="H126" s="30">
        <f t="shared" si="3"/>
        <v>0</v>
      </c>
      <c r="I126" s="13"/>
      <c r="J126" s="5"/>
      <c r="K126" s="5"/>
      <c r="L126" s="5"/>
    </row>
    <row r="127" spans="1:12" ht="15">
      <c r="A127" s="27">
        <v>119</v>
      </c>
      <c r="B127" s="28" t="s">
        <v>138</v>
      </c>
      <c r="C127" s="13" t="s">
        <v>15</v>
      </c>
      <c r="D127" s="13"/>
      <c r="E127" s="29"/>
      <c r="F127" s="13">
        <v>50</v>
      </c>
      <c r="G127" s="29">
        <f t="shared" si="2"/>
        <v>0</v>
      </c>
      <c r="H127" s="30">
        <f t="shared" si="3"/>
        <v>0</v>
      </c>
      <c r="I127" s="14"/>
      <c r="J127" s="5"/>
      <c r="K127" s="5"/>
      <c r="L127" s="5"/>
    </row>
    <row r="128" spans="1:12" ht="24" customHeight="1">
      <c r="A128" s="27">
        <v>120</v>
      </c>
      <c r="B128" s="28" t="s">
        <v>139</v>
      </c>
      <c r="C128" s="13" t="s">
        <v>15</v>
      </c>
      <c r="D128" s="13"/>
      <c r="E128" s="29"/>
      <c r="F128" s="13">
        <v>180</v>
      </c>
      <c r="G128" s="29">
        <f t="shared" si="2"/>
        <v>0</v>
      </c>
      <c r="H128" s="30">
        <f t="shared" si="3"/>
        <v>0</v>
      </c>
      <c r="I128" s="14"/>
      <c r="J128" s="5"/>
      <c r="K128" s="5"/>
      <c r="L128" s="5"/>
    </row>
    <row r="129" spans="1:12" ht="30">
      <c r="A129" s="27">
        <v>121</v>
      </c>
      <c r="B129" s="28" t="s">
        <v>140</v>
      </c>
      <c r="C129" s="13" t="s">
        <v>15</v>
      </c>
      <c r="D129" s="13"/>
      <c r="E129" s="29"/>
      <c r="F129" s="13">
        <v>25</v>
      </c>
      <c r="G129" s="29">
        <f t="shared" si="2"/>
        <v>0</v>
      </c>
      <c r="H129" s="30">
        <f t="shared" si="3"/>
        <v>0</v>
      </c>
      <c r="I129" s="14"/>
      <c r="J129" s="5"/>
      <c r="K129" s="5"/>
      <c r="L129" s="5"/>
    </row>
    <row r="130" spans="1:12" ht="19.5" customHeight="1">
      <c r="A130" s="27">
        <v>122</v>
      </c>
      <c r="B130" s="39" t="s">
        <v>141</v>
      </c>
      <c r="C130" s="13" t="s">
        <v>15</v>
      </c>
      <c r="D130" s="13"/>
      <c r="E130" s="29"/>
      <c r="F130" s="13">
        <v>10</v>
      </c>
      <c r="G130" s="29">
        <f t="shared" si="2"/>
        <v>0</v>
      </c>
      <c r="H130" s="30">
        <f t="shared" si="3"/>
        <v>0</v>
      </c>
      <c r="I130" s="14"/>
      <c r="J130" s="5"/>
      <c r="K130" s="5"/>
      <c r="L130" s="5"/>
    </row>
    <row r="131" spans="1:12" ht="15">
      <c r="A131" s="27">
        <v>123</v>
      </c>
      <c r="B131" s="33" t="s">
        <v>142</v>
      </c>
      <c r="C131" s="40" t="s">
        <v>15</v>
      </c>
      <c r="D131" s="40"/>
      <c r="E131" s="41"/>
      <c r="F131" s="40">
        <v>74</v>
      </c>
      <c r="G131" s="29">
        <f t="shared" si="2"/>
        <v>0</v>
      </c>
      <c r="H131" s="30">
        <f t="shared" si="3"/>
        <v>0</v>
      </c>
      <c r="I131" s="17"/>
      <c r="J131" s="5"/>
      <c r="K131" s="5"/>
      <c r="L131" s="5"/>
    </row>
    <row r="132" spans="1:12" ht="45">
      <c r="A132" s="27">
        <v>124</v>
      </c>
      <c r="B132" s="28" t="s">
        <v>143</v>
      </c>
      <c r="C132" s="13" t="s">
        <v>8</v>
      </c>
      <c r="D132" s="13"/>
      <c r="E132" s="29"/>
      <c r="F132" s="13">
        <v>20</v>
      </c>
      <c r="G132" s="29">
        <f t="shared" si="2"/>
        <v>0</v>
      </c>
      <c r="H132" s="30">
        <f t="shared" si="3"/>
        <v>0</v>
      </c>
      <c r="I132" s="14"/>
      <c r="J132" s="5"/>
      <c r="K132" s="5"/>
      <c r="L132" s="5"/>
    </row>
    <row r="133" spans="1:12" ht="17.25" customHeight="1">
      <c r="A133" s="27">
        <v>125</v>
      </c>
      <c r="B133" s="28" t="s">
        <v>144</v>
      </c>
      <c r="C133" s="13" t="s">
        <v>15</v>
      </c>
      <c r="D133" s="13"/>
      <c r="E133" s="29"/>
      <c r="F133" s="13">
        <v>80</v>
      </c>
      <c r="G133" s="29">
        <f t="shared" si="2"/>
        <v>0</v>
      </c>
      <c r="H133" s="30">
        <f t="shared" si="3"/>
        <v>0</v>
      </c>
      <c r="I133" s="14"/>
      <c r="J133" s="5"/>
      <c r="K133" s="5"/>
      <c r="L133" s="5"/>
    </row>
    <row r="134" spans="1:12" ht="15">
      <c r="A134" s="27">
        <v>126</v>
      </c>
      <c r="B134" s="28" t="s">
        <v>145</v>
      </c>
      <c r="C134" s="13" t="s">
        <v>15</v>
      </c>
      <c r="D134" s="13"/>
      <c r="E134" s="29"/>
      <c r="F134" s="13">
        <v>30</v>
      </c>
      <c r="G134" s="29">
        <f t="shared" si="2"/>
        <v>0</v>
      </c>
      <c r="H134" s="30">
        <f t="shared" si="3"/>
        <v>0</v>
      </c>
      <c r="I134" s="14"/>
      <c r="J134" s="5"/>
      <c r="K134" s="5"/>
      <c r="L134" s="5"/>
    </row>
    <row r="135" spans="1:12" ht="15">
      <c r="A135" s="27">
        <v>127</v>
      </c>
      <c r="B135" s="28" t="s">
        <v>146</v>
      </c>
      <c r="C135" s="13" t="s">
        <v>15</v>
      </c>
      <c r="D135" s="13"/>
      <c r="E135" s="29"/>
      <c r="F135" s="13">
        <v>300</v>
      </c>
      <c r="G135" s="29">
        <f t="shared" si="2"/>
        <v>0</v>
      </c>
      <c r="H135" s="30">
        <f t="shared" si="3"/>
        <v>0</v>
      </c>
      <c r="I135" s="14"/>
      <c r="J135" s="5"/>
      <c r="K135" s="5"/>
      <c r="L135" s="5"/>
    </row>
    <row r="136" spans="1:12" ht="15">
      <c r="A136" s="27">
        <v>128</v>
      </c>
      <c r="B136" s="28" t="s">
        <v>147</v>
      </c>
      <c r="C136" s="13" t="s">
        <v>15</v>
      </c>
      <c r="D136" s="13"/>
      <c r="E136" s="29"/>
      <c r="F136" s="13">
        <v>850</v>
      </c>
      <c r="G136" s="29">
        <f t="shared" si="2"/>
        <v>0</v>
      </c>
      <c r="H136" s="30">
        <f t="shared" si="3"/>
        <v>0</v>
      </c>
      <c r="I136" s="14"/>
      <c r="J136" s="5"/>
      <c r="K136" s="5"/>
      <c r="L136" s="5"/>
    </row>
    <row r="137" spans="1:12" ht="18.75" customHeight="1">
      <c r="A137" s="27">
        <v>129</v>
      </c>
      <c r="B137" s="28" t="s">
        <v>148</v>
      </c>
      <c r="C137" s="13" t="s">
        <v>15</v>
      </c>
      <c r="D137" s="13"/>
      <c r="E137" s="29"/>
      <c r="F137" s="13">
        <v>400</v>
      </c>
      <c r="G137" s="29">
        <f t="shared" si="2"/>
        <v>0</v>
      </c>
      <c r="H137" s="30">
        <f t="shared" si="3"/>
        <v>0</v>
      </c>
      <c r="I137" s="14"/>
      <c r="J137" s="5"/>
      <c r="K137" s="5"/>
      <c r="L137" s="5"/>
    </row>
    <row r="138" spans="1:12" ht="15.75" customHeight="1">
      <c r="A138" s="27">
        <v>130</v>
      </c>
      <c r="B138" s="28" t="s">
        <v>149</v>
      </c>
      <c r="C138" s="13" t="s">
        <v>15</v>
      </c>
      <c r="D138" s="13"/>
      <c r="E138" s="29"/>
      <c r="F138" s="13">
        <v>800</v>
      </c>
      <c r="G138" s="29">
        <f t="shared" ref="G138:G150" si="4">SUM(E138*F138)</f>
        <v>0</v>
      </c>
      <c r="H138" s="30">
        <f t="shared" ref="H138:H150" si="5">SUM(G138*0.23+G138)</f>
        <v>0</v>
      </c>
      <c r="I138" s="14"/>
      <c r="J138" s="5"/>
      <c r="K138" s="5"/>
      <c r="L138" s="5"/>
    </row>
    <row r="139" spans="1:12" ht="15" customHeight="1">
      <c r="A139" s="27">
        <v>131</v>
      </c>
      <c r="B139" s="28" t="s">
        <v>150</v>
      </c>
      <c r="C139" s="13" t="s">
        <v>15</v>
      </c>
      <c r="D139" s="13"/>
      <c r="E139" s="29"/>
      <c r="F139" s="13">
        <v>520</v>
      </c>
      <c r="G139" s="29">
        <f t="shared" si="4"/>
        <v>0</v>
      </c>
      <c r="H139" s="30">
        <f t="shared" si="5"/>
        <v>0</v>
      </c>
      <c r="I139" s="14"/>
      <c r="J139" s="5"/>
      <c r="K139" s="5"/>
      <c r="L139" s="5"/>
    </row>
    <row r="140" spans="1:12" ht="15.75" customHeight="1">
      <c r="A140" s="27">
        <v>132</v>
      </c>
      <c r="B140" s="28" t="s">
        <v>151</v>
      </c>
      <c r="C140" s="13" t="s">
        <v>15</v>
      </c>
      <c r="D140" s="13"/>
      <c r="E140" s="29"/>
      <c r="F140" s="32">
        <v>1100</v>
      </c>
      <c r="G140" s="29">
        <f t="shared" si="4"/>
        <v>0</v>
      </c>
      <c r="H140" s="30">
        <f t="shared" si="5"/>
        <v>0</v>
      </c>
      <c r="I140" s="14"/>
      <c r="J140" s="5"/>
      <c r="K140" s="5"/>
      <c r="L140" s="5"/>
    </row>
    <row r="141" spans="1:12" ht="15">
      <c r="A141" s="27">
        <v>133</v>
      </c>
      <c r="B141" s="28" t="s">
        <v>152</v>
      </c>
      <c r="C141" s="13" t="s">
        <v>15</v>
      </c>
      <c r="D141" s="13"/>
      <c r="E141" s="29"/>
      <c r="F141" s="13">
        <v>5</v>
      </c>
      <c r="G141" s="29">
        <f t="shared" si="4"/>
        <v>0</v>
      </c>
      <c r="H141" s="30">
        <f t="shared" si="5"/>
        <v>0</v>
      </c>
      <c r="I141" s="14"/>
      <c r="J141" s="5"/>
      <c r="K141" s="5"/>
      <c r="L141" s="5"/>
    </row>
    <row r="142" spans="1:12" ht="30">
      <c r="A142" s="27">
        <v>134</v>
      </c>
      <c r="B142" s="28" t="s">
        <v>153</v>
      </c>
      <c r="C142" s="13" t="s">
        <v>15</v>
      </c>
      <c r="D142" s="13"/>
      <c r="E142" s="29"/>
      <c r="F142" s="13">
        <v>12</v>
      </c>
      <c r="G142" s="29">
        <f t="shared" si="4"/>
        <v>0</v>
      </c>
      <c r="H142" s="30">
        <f t="shared" si="5"/>
        <v>0</v>
      </c>
      <c r="I142" s="14"/>
      <c r="J142" s="5"/>
      <c r="K142" s="5"/>
      <c r="L142" s="5"/>
    </row>
    <row r="143" spans="1:12" ht="28.5" customHeight="1">
      <c r="A143" s="27">
        <v>135</v>
      </c>
      <c r="B143" s="28" t="s">
        <v>154</v>
      </c>
      <c r="C143" s="13" t="s">
        <v>8</v>
      </c>
      <c r="D143" s="13"/>
      <c r="E143" s="29"/>
      <c r="F143" s="13">
        <v>150</v>
      </c>
      <c r="G143" s="29">
        <f t="shared" si="4"/>
        <v>0</v>
      </c>
      <c r="H143" s="30">
        <f t="shared" si="5"/>
        <v>0</v>
      </c>
      <c r="I143" s="14"/>
      <c r="J143" s="5"/>
      <c r="K143" s="5"/>
      <c r="L143" s="5"/>
    </row>
    <row r="144" spans="1:12" ht="30.75" customHeight="1">
      <c r="A144" s="27">
        <v>136</v>
      </c>
      <c r="B144" s="28" t="s">
        <v>155</v>
      </c>
      <c r="C144" s="13" t="s">
        <v>8</v>
      </c>
      <c r="D144" s="13"/>
      <c r="E144" s="29"/>
      <c r="F144" s="13">
        <v>150</v>
      </c>
      <c r="G144" s="29">
        <f t="shared" si="4"/>
        <v>0</v>
      </c>
      <c r="H144" s="30">
        <f t="shared" si="5"/>
        <v>0</v>
      </c>
      <c r="I144" s="14"/>
      <c r="J144" s="5"/>
      <c r="K144" s="5"/>
      <c r="L144" s="5"/>
    </row>
    <row r="145" spans="1:12" ht="28.5" customHeight="1">
      <c r="A145" s="27">
        <v>137</v>
      </c>
      <c r="B145" s="28" t="s">
        <v>156</v>
      </c>
      <c r="C145" s="42" t="s">
        <v>8</v>
      </c>
      <c r="D145" s="43"/>
      <c r="E145" s="44"/>
      <c r="F145" s="42">
        <v>100</v>
      </c>
      <c r="G145" s="29">
        <f t="shared" si="4"/>
        <v>0</v>
      </c>
      <c r="H145" s="30">
        <f t="shared" si="5"/>
        <v>0</v>
      </c>
      <c r="I145" s="18"/>
      <c r="J145" s="5"/>
      <c r="K145" s="5"/>
      <c r="L145" s="5"/>
    </row>
    <row r="146" spans="1:12" ht="19.5" customHeight="1">
      <c r="A146" s="27">
        <v>138</v>
      </c>
      <c r="B146" s="45" t="s">
        <v>157</v>
      </c>
      <c r="C146" s="42" t="s">
        <v>8</v>
      </c>
      <c r="D146" s="43"/>
      <c r="E146" s="44"/>
      <c r="F146" s="42">
        <v>10</v>
      </c>
      <c r="G146" s="29">
        <f t="shared" si="4"/>
        <v>0</v>
      </c>
      <c r="H146" s="30">
        <f t="shared" si="5"/>
        <v>0</v>
      </c>
      <c r="I146" s="18"/>
      <c r="J146" s="5"/>
      <c r="K146" s="5"/>
      <c r="L146" s="5"/>
    </row>
    <row r="147" spans="1:12" ht="20.25" customHeight="1">
      <c r="A147" s="27">
        <v>139</v>
      </c>
      <c r="B147" s="46" t="s">
        <v>158</v>
      </c>
      <c r="C147" s="42" t="s">
        <v>8</v>
      </c>
      <c r="D147" s="43"/>
      <c r="E147" s="44"/>
      <c r="F147" s="42">
        <v>300</v>
      </c>
      <c r="G147" s="29">
        <f t="shared" si="4"/>
        <v>0</v>
      </c>
      <c r="H147" s="30">
        <f t="shared" si="5"/>
        <v>0</v>
      </c>
      <c r="I147" s="18"/>
      <c r="J147" s="5"/>
      <c r="K147" s="5"/>
      <c r="L147" s="5"/>
    </row>
    <row r="148" spans="1:12" ht="18.75" customHeight="1">
      <c r="A148" s="27">
        <v>140</v>
      </c>
      <c r="B148" s="46" t="s">
        <v>159</v>
      </c>
      <c r="C148" s="42" t="s">
        <v>8</v>
      </c>
      <c r="D148" s="43"/>
      <c r="E148" s="44"/>
      <c r="F148" s="42">
        <v>200</v>
      </c>
      <c r="G148" s="29">
        <f t="shared" si="4"/>
        <v>0</v>
      </c>
      <c r="H148" s="30">
        <f t="shared" si="5"/>
        <v>0</v>
      </c>
      <c r="I148" s="18"/>
      <c r="J148" s="5"/>
      <c r="K148" s="5"/>
      <c r="L148" s="5"/>
    </row>
    <row r="149" spans="1:12" ht="14.25" customHeight="1">
      <c r="A149" s="27">
        <v>141</v>
      </c>
      <c r="B149" s="19" t="s">
        <v>160</v>
      </c>
      <c r="C149" s="18" t="s">
        <v>10</v>
      </c>
      <c r="D149" s="43"/>
      <c r="E149" s="44"/>
      <c r="F149" s="42">
        <v>200</v>
      </c>
      <c r="G149" s="29">
        <f t="shared" si="4"/>
        <v>0</v>
      </c>
      <c r="H149" s="30">
        <f t="shared" si="5"/>
        <v>0</v>
      </c>
      <c r="I149" s="18"/>
      <c r="J149" s="5"/>
      <c r="K149" s="5"/>
      <c r="L149" s="5"/>
    </row>
    <row r="150" spans="1:12" ht="18.75" customHeight="1" thickBot="1">
      <c r="A150" s="27">
        <v>142</v>
      </c>
      <c r="B150" s="19" t="s">
        <v>161</v>
      </c>
      <c r="C150" s="18" t="s">
        <v>10</v>
      </c>
      <c r="D150" s="19"/>
      <c r="E150" s="47"/>
      <c r="F150" s="48">
        <v>800</v>
      </c>
      <c r="G150" s="29">
        <f t="shared" si="4"/>
        <v>0</v>
      </c>
      <c r="H150" s="30">
        <f t="shared" si="5"/>
        <v>0</v>
      </c>
      <c r="I150" s="19"/>
      <c r="J150" s="20"/>
      <c r="K150" s="5"/>
      <c r="L150" s="5"/>
    </row>
    <row r="151" spans="1:12" ht="27.75" customHeight="1" thickBot="1">
      <c r="A151" s="55" t="s">
        <v>12</v>
      </c>
      <c r="B151" s="55"/>
      <c r="C151" s="55"/>
      <c r="D151" s="55"/>
      <c r="E151" s="55"/>
      <c r="F151" s="55"/>
      <c r="G151" s="56">
        <f>SUM(G9:G150)</f>
        <v>0</v>
      </c>
      <c r="H151" s="56"/>
      <c r="I151" s="56"/>
      <c r="J151" s="5"/>
      <c r="K151" s="5"/>
      <c r="L151" s="5"/>
    </row>
    <row r="152" spans="1:12" ht="27.75" customHeight="1" thickBot="1">
      <c r="A152" s="57" t="s">
        <v>20</v>
      </c>
      <c r="B152" s="57"/>
      <c r="C152" s="57"/>
      <c r="D152" s="57"/>
      <c r="E152" s="57"/>
      <c r="F152" s="57"/>
      <c r="G152" s="56">
        <f>SUM(G153-G151)</f>
        <v>0</v>
      </c>
      <c r="H152" s="58"/>
      <c r="I152" s="58"/>
      <c r="J152" s="5"/>
      <c r="K152" s="5"/>
      <c r="L152" s="5"/>
    </row>
    <row r="153" spans="1:12" ht="28.5" customHeight="1">
      <c r="A153" s="64" t="s">
        <v>13</v>
      </c>
      <c r="B153" s="64"/>
      <c r="C153" s="64"/>
      <c r="D153" s="64"/>
      <c r="E153" s="64"/>
      <c r="F153" s="64"/>
      <c r="G153" s="65">
        <f>SUM(H9:H150)</f>
        <v>0</v>
      </c>
      <c r="H153" s="64"/>
      <c r="I153" s="64"/>
      <c r="J153" s="5"/>
      <c r="K153" s="5"/>
      <c r="L153" s="5"/>
    </row>
    <row r="154" spans="1:12" s="22" customFormat="1" ht="15" customHeight="1">
      <c r="A154" s="53"/>
      <c r="B154" s="53"/>
      <c r="C154" s="25"/>
      <c r="D154" s="25"/>
      <c r="E154" s="25"/>
      <c r="F154" s="25"/>
      <c r="G154" s="25"/>
      <c r="H154" s="26"/>
      <c r="I154" s="26"/>
      <c r="J154" s="25"/>
      <c r="K154" s="25"/>
      <c r="L154" s="50"/>
    </row>
    <row r="155" spans="1:12" s="22" customFormat="1" ht="16.5" customHeight="1">
      <c r="A155" s="23"/>
      <c r="B155" s="24" t="s">
        <v>162</v>
      </c>
      <c r="C155" s="24"/>
      <c r="D155" s="24"/>
      <c r="E155" s="24"/>
      <c r="F155" s="24"/>
      <c r="G155" s="24"/>
      <c r="H155" s="23"/>
      <c r="I155" s="23"/>
      <c r="J155" s="23"/>
      <c r="K155" s="23"/>
      <c r="L155" s="51"/>
    </row>
    <row r="156" spans="1:12" s="22" customFormat="1" ht="12" customHeight="1">
      <c r="A156" s="23"/>
      <c r="B156" s="24" t="s">
        <v>165</v>
      </c>
      <c r="C156" s="24"/>
      <c r="D156" s="24"/>
      <c r="E156" s="24"/>
      <c r="F156" s="24"/>
      <c r="G156" s="24"/>
      <c r="H156" s="23"/>
      <c r="I156" s="23"/>
      <c r="J156" s="23"/>
      <c r="K156" s="23"/>
      <c r="L156" s="51"/>
    </row>
    <row r="157" spans="1:12" ht="8.25" customHeight="1">
      <c r="A157" s="23"/>
      <c r="B157" s="24"/>
      <c r="C157" s="24"/>
      <c r="D157" s="24"/>
      <c r="E157" s="24"/>
      <c r="F157" s="24"/>
      <c r="G157" s="24"/>
      <c r="H157" s="23"/>
      <c r="I157" s="23"/>
      <c r="J157" s="23"/>
      <c r="K157" s="23"/>
      <c r="L157" s="51"/>
    </row>
    <row r="158" spans="1:12" ht="25.5" customHeight="1">
      <c r="A158" s="54" t="s">
        <v>14</v>
      </c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</row>
    <row r="159" spans="1:12" ht="15" customHeight="1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</row>
    <row r="160" spans="1:12">
      <c r="A160" s="54" t="s">
        <v>166</v>
      </c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</row>
    <row r="161" spans="1:12" ht="15">
      <c r="A161" s="2"/>
      <c r="B161" s="2"/>
      <c r="C161" s="2"/>
      <c r="D161" s="2"/>
      <c r="E161" s="2"/>
      <c r="F161" s="2"/>
      <c r="G161" s="3"/>
      <c r="H161" s="2"/>
      <c r="I161" s="2"/>
      <c r="J161" s="2"/>
      <c r="K161" s="2"/>
      <c r="L161" s="52"/>
    </row>
    <row r="162" spans="1:12" ht="15">
      <c r="A162" s="2"/>
      <c r="B162" s="21" t="s">
        <v>163</v>
      </c>
      <c r="C162" s="2"/>
      <c r="D162" s="2"/>
      <c r="E162" s="2"/>
      <c r="F162" s="2"/>
      <c r="G162" s="3"/>
      <c r="H162" s="2"/>
      <c r="I162" s="2"/>
      <c r="J162" s="2"/>
      <c r="K162" s="2"/>
      <c r="L162" s="52"/>
    </row>
    <row r="163" spans="1:12" ht="15">
      <c r="A163" s="2"/>
      <c r="B163" s="2" t="s">
        <v>164</v>
      </c>
      <c r="C163" s="2"/>
      <c r="D163" s="2"/>
      <c r="E163" s="2"/>
      <c r="F163" s="2"/>
      <c r="G163" s="3"/>
      <c r="H163" s="2"/>
      <c r="I163" s="2"/>
      <c r="J163" s="2"/>
      <c r="K163" s="2"/>
      <c r="L163" s="52"/>
    </row>
    <row r="164" spans="1:12" ht="15">
      <c r="A164" s="2"/>
      <c r="B164" s="2"/>
      <c r="C164" s="2"/>
      <c r="D164" s="2"/>
      <c r="E164" s="2"/>
      <c r="F164" s="3"/>
      <c r="G164" s="2"/>
      <c r="H164" s="2"/>
      <c r="I164" s="2"/>
      <c r="J164" s="2"/>
      <c r="K164" s="2"/>
      <c r="L164" s="2"/>
    </row>
    <row r="165" spans="1:12" ht="15">
      <c r="A165" s="2"/>
      <c r="B165" s="2"/>
      <c r="C165" s="2"/>
      <c r="D165" s="2"/>
      <c r="E165" s="2"/>
      <c r="F165" s="3"/>
      <c r="G165" s="2"/>
      <c r="H165" s="2"/>
      <c r="I165" s="2"/>
      <c r="J165" s="2"/>
      <c r="K165" s="2"/>
      <c r="L165" s="2"/>
    </row>
    <row r="166" spans="1:12" ht="15">
      <c r="A166" s="2"/>
      <c r="B166" s="2"/>
      <c r="C166" s="2"/>
      <c r="D166" s="2"/>
      <c r="E166" s="2"/>
      <c r="F166" s="3"/>
      <c r="G166" s="2"/>
      <c r="H166" s="2"/>
      <c r="I166" s="2"/>
      <c r="J166" s="2"/>
      <c r="K166" s="2"/>
      <c r="L166" s="2"/>
    </row>
    <row r="167" spans="1:12" ht="15">
      <c r="A167" s="2"/>
      <c r="B167" s="2"/>
      <c r="C167" s="2"/>
      <c r="D167" s="2"/>
      <c r="E167" s="2"/>
      <c r="F167" s="3"/>
      <c r="G167" s="2"/>
      <c r="H167" s="2"/>
      <c r="I167" s="2"/>
      <c r="J167" s="2"/>
      <c r="K167" s="2"/>
      <c r="L167" s="2"/>
    </row>
    <row r="168" spans="1:12" ht="15">
      <c r="A168" s="2"/>
      <c r="B168" s="2"/>
      <c r="C168" s="2"/>
      <c r="D168" s="2"/>
      <c r="E168" s="2"/>
      <c r="F168" s="3"/>
      <c r="G168" s="2"/>
      <c r="H168" s="2"/>
      <c r="I168" s="2"/>
      <c r="J168" s="2"/>
      <c r="K168" s="2"/>
      <c r="L168" s="2"/>
    </row>
    <row r="169" spans="1:12" ht="15">
      <c r="A169" s="2"/>
      <c r="B169" s="2"/>
      <c r="C169" s="2"/>
      <c r="D169" s="2"/>
      <c r="E169" s="2"/>
      <c r="F169" s="3"/>
      <c r="G169" s="2"/>
      <c r="H169" s="2"/>
      <c r="I169" s="2"/>
      <c r="J169" s="2"/>
      <c r="K169" s="2"/>
      <c r="L169" s="2"/>
    </row>
    <row r="170" spans="1:12" ht="15">
      <c r="A170" s="2"/>
      <c r="B170" s="2"/>
      <c r="C170" s="2"/>
      <c r="D170" s="2"/>
      <c r="E170" s="2"/>
      <c r="F170" s="3"/>
      <c r="G170" s="2"/>
      <c r="H170" s="2"/>
      <c r="I170" s="2"/>
      <c r="J170" s="2"/>
      <c r="K170" s="2"/>
      <c r="L170" s="2"/>
    </row>
    <row r="171" spans="1:12" ht="15">
      <c r="A171" s="2"/>
      <c r="B171" s="2"/>
      <c r="C171" s="2"/>
      <c r="D171" s="2"/>
      <c r="E171" s="2"/>
      <c r="F171" s="3"/>
      <c r="G171" s="2"/>
      <c r="H171" s="2"/>
      <c r="I171" s="2"/>
      <c r="J171" s="2"/>
      <c r="K171" s="2"/>
      <c r="L171" s="2"/>
    </row>
    <row r="172" spans="1:12" ht="15">
      <c r="A172" s="2"/>
      <c r="B172" s="2"/>
      <c r="C172" s="2"/>
      <c r="D172" s="2"/>
      <c r="E172" s="2"/>
      <c r="F172" s="3"/>
      <c r="G172" s="2"/>
      <c r="H172" s="2"/>
      <c r="I172" s="2"/>
      <c r="J172" s="2"/>
      <c r="K172" s="2"/>
      <c r="L172" s="2"/>
    </row>
    <row r="173" spans="1:12" ht="15">
      <c r="A173" s="2"/>
      <c r="B173" s="2"/>
      <c r="C173" s="2"/>
      <c r="D173" s="2"/>
      <c r="E173" s="2"/>
      <c r="F173" s="3"/>
      <c r="G173" s="2"/>
      <c r="H173" s="2"/>
      <c r="I173" s="2"/>
      <c r="J173" s="2"/>
      <c r="K173" s="2"/>
      <c r="L173" s="2"/>
    </row>
    <row r="174" spans="1:12" ht="15">
      <c r="A174" s="2"/>
      <c r="B174" s="2"/>
      <c r="C174" s="2"/>
      <c r="D174" s="2"/>
      <c r="E174" s="2"/>
      <c r="F174" s="3"/>
      <c r="G174" s="2"/>
      <c r="H174" s="2"/>
      <c r="I174" s="2"/>
      <c r="J174" s="2"/>
      <c r="K174" s="2"/>
      <c r="L174" s="2"/>
    </row>
    <row r="175" spans="1:12" ht="15">
      <c r="A175" s="2"/>
      <c r="B175" s="2"/>
      <c r="C175" s="2"/>
      <c r="D175" s="2"/>
      <c r="E175" s="2"/>
      <c r="F175" s="3"/>
      <c r="G175" s="2"/>
      <c r="H175" s="2"/>
      <c r="I175" s="2"/>
      <c r="J175" s="2"/>
      <c r="K175" s="2"/>
      <c r="L175" s="2"/>
    </row>
    <row r="176" spans="1:12" ht="15">
      <c r="A176" s="2"/>
      <c r="B176" s="2"/>
      <c r="C176" s="2"/>
      <c r="D176" s="2"/>
      <c r="E176" s="2"/>
      <c r="F176" s="3"/>
      <c r="G176" s="2"/>
      <c r="H176" s="2"/>
      <c r="I176" s="2"/>
      <c r="J176" s="2"/>
      <c r="K176" s="2"/>
      <c r="L176" s="2"/>
    </row>
    <row r="177" spans="1:12" ht="15">
      <c r="A177" s="2"/>
      <c r="B177" s="2"/>
      <c r="C177" s="2"/>
      <c r="D177" s="2"/>
      <c r="E177" s="2"/>
      <c r="F177" s="3"/>
      <c r="G177" s="2"/>
      <c r="H177" s="2"/>
      <c r="I177" s="2"/>
      <c r="J177" s="2"/>
      <c r="K177" s="2"/>
      <c r="L177" s="2"/>
    </row>
    <row r="178" spans="1:12" ht="15">
      <c r="A178" s="2"/>
      <c r="B178" s="2"/>
      <c r="C178" s="2"/>
      <c r="D178" s="2"/>
      <c r="E178" s="2"/>
      <c r="F178" s="3"/>
      <c r="G178" s="2"/>
      <c r="H178" s="2"/>
      <c r="I178" s="2"/>
      <c r="J178" s="2"/>
      <c r="K178" s="2"/>
      <c r="L178" s="2"/>
    </row>
    <row r="179" spans="1:12" ht="15">
      <c r="A179" s="2"/>
      <c r="B179" s="2"/>
      <c r="C179" s="2"/>
      <c r="D179" s="2"/>
      <c r="E179" s="2"/>
      <c r="F179" s="3"/>
      <c r="G179" s="2"/>
      <c r="H179" s="2"/>
      <c r="I179" s="2"/>
      <c r="J179" s="2"/>
      <c r="K179" s="2"/>
      <c r="L179" s="2"/>
    </row>
    <row r="180" spans="1:12" ht="15">
      <c r="A180" s="2"/>
      <c r="B180" s="2"/>
      <c r="C180" s="2"/>
      <c r="D180" s="2"/>
      <c r="E180" s="2"/>
      <c r="F180" s="3"/>
      <c r="G180" s="2"/>
      <c r="H180" s="2"/>
      <c r="I180" s="2"/>
      <c r="J180" s="2"/>
      <c r="K180" s="2"/>
      <c r="L180" s="2"/>
    </row>
    <row r="181" spans="1:12" ht="15">
      <c r="A181" s="2"/>
      <c r="B181" s="2"/>
      <c r="C181" s="2"/>
      <c r="D181" s="2"/>
      <c r="E181" s="2"/>
      <c r="F181" s="3"/>
      <c r="G181" s="2"/>
      <c r="H181" s="2"/>
      <c r="I181" s="2"/>
      <c r="J181" s="2"/>
      <c r="K181" s="2"/>
      <c r="L181" s="2"/>
    </row>
    <row r="182" spans="1:12" ht="15">
      <c r="A182" s="2"/>
      <c r="B182" s="2"/>
      <c r="C182" s="2"/>
      <c r="D182" s="2"/>
      <c r="E182" s="2"/>
      <c r="F182" s="3"/>
      <c r="G182" s="2"/>
      <c r="H182" s="2"/>
      <c r="I182" s="2"/>
      <c r="J182" s="2"/>
      <c r="K182" s="2"/>
      <c r="L182" s="2"/>
    </row>
    <row r="183" spans="1:12" ht="15">
      <c r="A183" s="2"/>
      <c r="B183" s="2"/>
      <c r="C183" s="2"/>
      <c r="D183" s="2"/>
      <c r="E183" s="2"/>
      <c r="F183" s="3"/>
      <c r="G183" s="2"/>
      <c r="H183" s="2"/>
      <c r="I183" s="2"/>
      <c r="J183" s="2"/>
      <c r="K183" s="2"/>
      <c r="L183" s="2"/>
    </row>
    <row r="184" spans="1:12" ht="15">
      <c r="A184" s="2"/>
      <c r="B184" s="2"/>
      <c r="C184" s="2"/>
      <c r="D184" s="2"/>
      <c r="E184" s="2"/>
      <c r="F184" s="3"/>
      <c r="G184" s="2"/>
      <c r="H184" s="2"/>
      <c r="I184" s="2"/>
      <c r="J184" s="2"/>
      <c r="K184" s="2"/>
      <c r="L184" s="2"/>
    </row>
    <row r="185" spans="1:12" ht="15">
      <c r="A185" s="2"/>
      <c r="B185" s="2"/>
      <c r="C185" s="2"/>
      <c r="D185" s="2"/>
      <c r="E185" s="2"/>
      <c r="F185" s="3"/>
      <c r="G185" s="2"/>
      <c r="H185" s="2"/>
      <c r="I185" s="2"/>
      <c r="J185" s="2"/>
      <c r="K185" s="2"/>
      <c r="L185" s="2"/>
    </row>
    <row r="186" spans="1:12" ht="15">
      <c r="A186" s="2"/>
      <c r="B186" s="2"/>
      <c r="C186" s="2"/>
      <c r="D186" s="2"/>
      <c r="E186" s="2"/>
      <c r="F186" s="3"/>
      <c r="G186" s="2"/>
      <c r="H186" s="2"/>
      <c r="I186" s="2"/>
      <c r="J186" s="2"/>
      <c r="K186" s="2"/>
      <c r="L186" s="2"/>
    </row>
    <row r="187" spans="1:12" ht="15">
      <c r="A187" s="2"/>
      <c r="B187" s="2"/>
      <c r="C187" s="2"/>
      <c r="D187" s="2"/>
      <c r="E187" s="2"/>
      <c r="F187" s="3"/>
      <c r="G187" s="2"/>
      <c r="H187" s="2"/>
      <c r="I187" s="2"/>
      <c r="J187" s="2"/>
      <c r="K187" s="2"/>
      <c r="L187" s="2"/>
    </row>
    <row r="188" spans="1:12" ht="15">
      <c r="A188" s="2"/>
      <c r="B188" s="2"/>
      <c r="C188" s="2"/>
      <c r="D188" s="2"/>
      <c r="E188" s="2"/>
      <c r="F188" s="3"/>
      <c r="G188" s="2"/>
      <c r="H188" s="2"/>
      <c r="I188" s="2"/>
      <c r="J188" s="2"/>
      <c r="K188" s="2"/>
      <c r="L188" s="2"/>
    </row>
    <row r="189" spans="1:12" ht="15">
      <c r="A189" s="2"/>
      <c r="B189" s="2"/>
      <c r="C189" s="2"/>
      <c r="D189" s="2"/>
      <c r="E189" s="2"/>
      <c r="F189" s="3"/>
      <c r="G189" s="2"/>
      <c r="H189" s="2"/>
      <c r="I189" s="2"/>
      <c r="J189" s="2"/>
      <c r="K189" s="2"/>
      <c r="L189" s="2"/>
    </row>
    <row r="190" spans="1:12" ht="15">
      <c r="A190" s="2"/>
      <c r="B190" s="2"/>
      <c r="C190" s="2"/>
      <c r="D190" s="2"/>
      <c r="E190" s="2"/>
      <c r="F190" s="3"/>
      <c r="G190" s="2"/>
      <c r="H190" s="2"/>
      <c r="I190" s="2"/>
      <c r="J190" s="2"/>
      <c r="K190" s="2"/>
      <c r="L190" s="2"/>
    </row>
    <row r="191" spans="1:12" ht="15">
      <c r="A191" s="2"/>
      <c r="B191" s="2"/>
      <c r="C191" s="2"/>
      <c r="D191" s="2"/>
      <c r="E191" s="2"/>
      <c r="F191" s="3"/>
      <c r="G191" s="2"/>
      <c r="H191" s="2"/>
      <c r="I191" s="2"/>
      <c r="J191" s="2"/>
      <c r="K191" s="2"/>
      <c r="L191" s="2"/>
    </row>
  </sheetData>
  <mergeCells count="23">
    <mergeCell ref="A160:L160"/>
    <mergeCell ref="A1:F1"/>
    <mergeCell ref="A3:H3"/>
    <mergeCell ref="A5:I5"/>
    <mergeCell ref="G6:G7"/>
    <mergeCell ref="H6:H7"/>
    <mergeCell ref="I6:I7"/>
    <mergeCell ref="F6:F7"/>
    <mergeCell ref="A6:A7"/>
    <mergeCell ref="B6:B7"/>
    <mergeCell ref="C6:C7"/>
    <mergeCell ref="D6:D7"/>
    <mergeCell ref="E6:E7"/>
    <mergeCell ref="A153:F153"/>
    <mergeCell ref="G153:I153"/>
    <mergeCell ref="E2:I2"/>
    <mergeCell ref="A154:B154"/>
    <mergeCell ref="A158:L158"/>
    <mergeCell ref="A159:L159"/>
    <mergeCell ref="A151:F151"/>
    <mergeCell ref="G151:I151"/>
    <mergeCell ref="A152:F152"/>
    <mergeCell ref="G152:I152"/>
  </mergeCells>
  <printOptions horizontalCentered="1" verticalCentered="1"/>
  <pageMargins left="0.27559055118110237" right="0.31496062992125984" top="0.35433070866141736" bottom="0.19685039370078741" header="0.11811023622047245" footer="0.19685039370078741"/>
  <pageSetup paperSize="9" scale="37" fitToHeight="0" orientation="portrait" r:id="rId1"/>
  <rowBreaks count="1" manualBreakCount="1">
    <brk id="7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Urszula Grzeszczak</cp:lastModifiedBy>
  <cp:lastPrinted>2023-04-18T13:42:49Z</cp:lastPrinted>
  <dcterms:created xsi:type="dcterms:W3CDTF">2017-07-20T13:44:12Z</dcterms:created>
  <dcterms:modified xsi:type="dcterms:W3CDTF">2023-06-19T09:05:05Z</dcterms:modified>
</cp:coreProperties>
</file>