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3\3_06_2023 Dostawa art. biurowych_10 części\Pytania i odpowiedzi Zmiana terminu 27.06.2023\"/>
    </mc:Choice>
  </mc:AlternateContent>
  <xr:revisionPtr revIDLastSave="0" documentId="13_ncr:1_{FD3D907D-E96C-4672-B99F-E1FDF87AB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121" i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G122" i="1"/>
  <c r="H122" i="1" s="1"/>
  <c r="G123" i="1"/>
  <c r="H123" i="1" s="1"/>
  <c r="G124" i="1"/>
  <c r="H124" i="1" s="1"/>
  <c r="G125" i="1"/>
  <c r="H125" i="1" s="1"/>
  <c r="G10" i="1"/>
  <c r="H10" i="1" s="1"/>
  <c r="G128" i="1" l="1"/>
  <c r="G126" i="1"/>
  <c r="G127" i="1" l="1"/>
</calcChain>
</file>

<file path=xl/sharedStrings.xml><?xml version="1.0" encoding="utf-8"?>
<sst xmlns="http://schemas.openxmlformats.org/spreadsheetml/2006/main" count="371" uniqueCount="260">
  <si>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</si>
  <si>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</si>
  <si>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</si>
  <si>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</si>
  <si>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</si>
  <si>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</si>
  <si>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</si>
  <si>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</si>
  <si>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</si>
  <si>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rolka</t>
  </si>
  <si>
    <t>talia</t>
  </si>
  <si>
    <t>ryza</t>
  </si>
  <si>
    <t>Kwoty powstałe w wierszu ,,Razem'' są wynikiem zsumowania poszczególnych kwot wyszczególnionych w danej kolumnie.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</si>
  <si>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</si>
  <si>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</si>
  <si>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</si>
  <si>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</si>
  <si>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</si>
  <si>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</si>
  <si>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</si>
  <si>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</si>
  <si>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</si>
  <si>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</si>
  <si>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</si>
  <si>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</si>
  <si>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</si>
  <si>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</si>
  <si>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</si>
  <si>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</si>
  <si>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</si>
  <si>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</si>
  <si>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</si>
  <si>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</si>
  <si>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</si>
  <si>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</si>
  <si>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</si>
  <si>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</si>
  <si>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</si>
  <si>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</si>
  <si>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</si>
  <si>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</si>
  <si>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</si>
  <si>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</si>
  <si>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</si>
  <si>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</si>
  <si>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</si>
  <si>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</si>
  <si>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</si>
  <si>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</si>
  <si>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</si>
  <si>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</si>
  <si>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</si>
  <si>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</si>
  <si>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</si>
  <si>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</si>
  <si>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</si>
  <si>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</si>
  <si>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</si>
  <si>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</si>
  <si>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</si>
  <si>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</si>
  <si>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</si>
  <si>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</si>
  <si>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</si>
  <si>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</si>
  <si>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</si>
  <si>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</si>
  <si>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</si>
  <si>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</si>
  <si>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</si>
  <si>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</si>
  <si>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</si>
  <si>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</si>
  <si>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</si>
  <si>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</si>
  <si>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</si>
  <si>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</si>
  <si>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</si>
  <si>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</si>
  <si>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</si>
  <si>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</si>
  <si>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</si>
  <si>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</si>
  <si>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</si>
  <si>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</si>
  <si>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</si>
  <si>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</si>
  <si>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</si>
  <si>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</si>
  <si>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</si>
  <si>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</si>
  <si>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</si>
  <si>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</si>
  <si>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</si>
  <si>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</si>
  <si>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</si>
  <si>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</si>
  <si>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</si>
  <si>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</si>
  <si>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</si>
  <si>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</si>
  <si>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</si>
  <si>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</si>
  <si>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</si>
  <si>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</si>
  <si>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</si>
  <si>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</si>
  <si>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</si>
  <si>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</si>
  <si>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</si>
  <si>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</si>
  <si>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</si>
  <si>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</si>
  <si>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</si>
  <si>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</si>
  <si>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</si>
  <si>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</si>
  <si>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</si>
  <si>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</si>
  <si>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</si>
  <si>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</si>
  <si>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</si>
  <si>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</si>
  <si>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</si>
  <si>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</si>
  <si>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</si>
  <si>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</si>
  <si>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</si>
  <si>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</si>
  <si>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</si>
  <si>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</si>
  <si>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W formularzu cenowym jest zawarta cena oferty. Ceny w formularzu podane są w złotych polskich, w kwotach netto i brutto ( z podatkiem VAT) </t>
  </si>
  <si>
    <t>Oferowane produkty będą dostarczane po następujących cenach:</t>
  </si>
  <si>
    <t>Baterie Alkaliczne AA</t>
  </si>
  <si>
    <t>Blok techniczny z okładką, format A-4, 20 kartek , klejony na górze</t>
  </si>
  <si>
    <t>Deska z klipsem A4</t>
  </si>
  <si>
    <t>Długopis, przezroczysta obudowa, różne kolorykońcówka średniej grubości, linia pisania 0,35 mm</t>
  </si>
  <si>
    <t>Druk akcydensowy rozliczenie zaliczki, format A6, ilość kartek- 80</t>
  </si>
  <si>
    <t>Dziennik do korespondencji, format A4, w oprawie introligatorskiej, 96 kartek</t>
  </si>
  <si>
    <t>Notesik kieszonkowy, format C6</t>
  </si>
  <si>
    <t>Folia do laminacji błyszcząca w rozmiarze A4, krystalicznie przejrzysta, grubość 100 μ, opakowanie 100 arkuszy</t>
  </si>
  <si>
    <t>Kalkulator, wymiary 160x155x35, 6 lat gwarancji, posiada 12 liczb na wyświetlaczu, delete, oblicza marżę</t>
  </si>
  <si>
    <t>Klej biurowy w sztyfcie, bezzapachowy, nietoksyczny, nie zawierający rozpuszczalników, nieniszczący i niedeformujący klejonych warstw. Pojemność opakowania 25 g.</t>
  </si>
  <si>
    <t>Klips metalowy, galwanizowany, odporny na odkształcenia. Długość grzbietu – 15 mm</t>
  </si>
  <si>
    <t>Klips metalowy, galwanizowany, odporny na odkształcenia. Długość grzbietu – 19 mm</t>
  </si>
  <si>
    <t>Klips metalowy, galwanizowany, odporny na odkształcenia. Długość grzbietu – 32 mm</t>
  </si>
  <si>
    <t>Klips metalowy, galwanizowany, odporny na odkształcenia. Długość grzbietu – 41 mm</t>
  </si>
  <si>
    <t>Klips metalowy, galwanizowany, odporny na odkształcenia. Długość grzbietu – 51 mm</t>
  </si>
  <si>
    <t>Klips archiwizacyjny, dwuczęściowy, plastikowy przeznaczony do archiwizacji dokumentów. Umożliwia szybkie i łatwe przeniesienie dokumentów z segregatora, ułatwia korzystanie z dokumentów zarchiwizowanych w pudełkach na akta, opakowanie 50 szt.</t>
  </si>
  <si>
    <t>Koperta biała DL, 110 X 220, okienko prawe</t>
  </si>
  <si>
    <t>Koperta listowa biała samoklejąca B5 176 x 250 mm, klejona na boku krótkim</t>
  </si>
  <si>
    <t>Koperta listowa biała samoklejąca C5 162 x 229 mm, klejona na boku krótkim</t>
  </si>
  <si>
    <t>Koperta listowa biała samoklejąca C4 229 x 324 mm, klejona na boku krótkim</t>
  </si>
  <si>
    <t>Koperta listowa biała samoklejąca C6 114x162 mm, klejona na boku długim</t>
  </si>
  <si>
    <t>Korektor w piórze, z metalową końcówką, posiada skuwkę z klipsem, płynne doskonałe pokrycie korygowanej powierzchni, płyn korekcyjny łatwy do nanoszenia, szybko zasychający, wewnątrz kulka ułatwiająca mieszanie. Płynność 7 ml</t>
  </si>
  <si>
    <t>Kredki ołówkowe kolorowe,  12 szt. w opakowaniu</t>
  </si>
  <si>
    <t>Koszulki na katalogi z klapką zabezpieczającą dokumenty przed wypadaniem , format A4, mocna folia PVC op. 5 szt</t>
  </si>
  <si>
    <t>Linijka przezroczysta, wykonana z polistyrolu, odporna na odkształcenia załamania, nieścieralna podziałka zgodna z normami, podcięte brzegi, rozmiar 20 cm</t>
  </si>
  <si>
    <t>Linijka przezroczysta, wykonana z polistyrolu, odporna na odkształcenia, załamania, nieścieralna podziałka zgodna z normami, podcięte brzegi, rozmiar 30 cm</t>
  </si>
  <si>
    <t>Nożyczki biurowe wykonane ze stali nierdzewnej hartowanej, ostre końcówki umożliwiają precyzyjne wycinanie, uchwyt z tworzywa sztucznego w kolorze bursztynowym, rozmiar 21,5 cm</t>
  </si>
  <si>
    <t>Ofertówka sztywna, format A4, przezroczysta, zgrzew na dolnej krawędzi, otwierana u góry i z prawej strony, op. 25 szt.</t>
  </si>
  <si>
    <t>Ołówek automatyczny dla profesjonalistów, przeznaczony do prac kreślarskich jak i do zwykłego pisania, posiada ergonomiczny gumowy korpus, metalowy mechanizm zaciskowy oraz gumkę wymienną, grubość 0,5</t>
  </si>
  <si>
    <t>Ołówek drewniany z gumką, dostępny w pięciu wartościach,  średnica grafitu 2 mm, odporny na załamania, z gumką</t>
  </si>
  <si>
    <t>Papier kserograficzny do wydruków czarno-białych i kolorowych i kopiowania, format A4, gramatura 80g/m, białość CIE 161, opakowanie zbiorcze 5 ryz w opakowaniu, ryza 500 arkuszy</t>
  </si>
  <si>
    <t>Papier kserograficzny do wydruków czarno-białych i kolorowych i kopiowania, format A3, gramatura 80g/m, białość CIE 161, opakowanie zbiorcze 5 ryz w opakowaniu, ryza 500 arkuszy</t>
  </si>
  <si>
    <t>Pinezki kolorowe op. 50 szt.</t>
  </si>
  <si>
    <t>Pocztowa książka nadawcza, format A5, 100 kartek w bloczku, druk poziomy jednostronny</t>
  </si>
  <si>
    <t>Pudełko magnetyczne na spinacze</t>
  </si>
  <si>
    <t>Rolka kasowa, termoczuła, papier bezpyłowy, bezchlorowy, gwarancja 6 lat na trwałość wydrukutrwałość wydruku, wymiar 80mm/50 m</t>
  </si>
  <si>
    <t>Rolka kasowa, termoczuła o gramaturze 55g/m , gwarancja 6 lat na trwałość wydruku, wymiar 57mm/25 m</t>
  </si>
  <si>
    <t>Rozszywacz metalowy z plastikowymi elementami obudowy, do wszystkich rodzajów zszywek, wyposażony w blokadę.</t>
  </si>
  <si>
    <t>Skoroszyt tekturowy zwykły, wykonany z kartonu 250g/m2, format A4, wpinany</t>
  </si>
  <si>
    <t>Spinacz metalowy, zaokrąglony 28 mm, op. 100 szt.</t>
  </si>
  <si>
    <t>Spinacz metalowy, zaokrąglony 33 mm, op. 100 szt.</t>
  </si>
  <si>
    <t>Spinacz metalowy, zaokrąglony 50 mm, op. 100 szt.</t>
  </si>
  <si>
    <t>Spinka archiwizacyjna plastikowa do spinania dokumentów wypiętych z segregatora, opakowanie 50 sztuk,</t>
  </si>
  <si>
    <t>Sprężone powietrze przeznaczone do czyszczenia kurzu oraz pyłów z trudno dostępnych powierzchni, niepalące, nie zawiera CFC ani HCFC, wyposażone w wydłużoną dysze umożliwiająca precyzyjne kierowanie strumieniem powietrza, możliwość używania pod kątem. Pojemność 400 ml</t>
  </si>
  <si>
    <t>Sznurek jutowy 55 mb/10 dkg</t>
  </si>
  <si>
    <t>Ściereczki do czyszczenia ekranów w telefonach, 100 szt. w opakowaniu</t>
  </si>
  <si>
    <t>Taśma pakowa 48 mm x 50 m, brązowa</t>
  </si>
  <si>
    <t>Taśma dwustronnie klejona, żółta ,38 mm x 5 m</t>
  </si>
  <si>
    <t>Taśma pakowa 48 mmx 46 m, przeźroczysta</t>
  </si>
  <si>
    <t>Taśma klejąca  12 mm x 10 m</t>
  </si>
  <si>
    <t>Teczka biała wiązana, format A4</t>
  </si>
  <si>
    <t>Temperówka z  pojemnikiem</t>
  </si>
  <si>
    <t>Taczka na dokumenty A4, kolor transparętny, można łączyć pionowo, wymiary wew. 250 x 65 x 345 mm</t>
  </si>
  <si>
    <t>Zszywacz metalowy pasujący do zszywek No.10</t>
  </si>
  <si>
    <t xml:space="preserve">Zszywacz metalowy do 30 kartek, metalowy mechanizm, plastikowe ramię i podstawa o wysokiej wytrzymałości, metalowy element podający zszywki, głębokość wsunięcia kartki 54 mm, pasuje do zszywek 24/6 </t>
  </si>
  <si>
    <t>Zszywki 10 wyprodukowane ze stali wysokiej, jakości, galwanizowane elektrycznie, pokryte miedzią lub cynkiem, duża odporność na rozciąganie oraz twardość</t>
  </si>
  <si>
    <t>Zszywki 24/6 wyprodukowane ze stali wysokiej, jakości, galwanizowane elektrycznie, pokryte miedzią lub cynkiem, duża odporność na rozciąganie oraz twardość</t>
  </si>
  <si>
    <t>Klasyczne karty do gry.Talia po 24 szt.</t>
  </si>
  <si>
    <t>Klasyczne karty do gry. Talia 54 szt.</t>
  </si>
  <si>
    <t>Bloczki samoprzylepne w kolorze żółtym, wymiar 38 x 51 mm, w bloczku 100 karteczek, klej umieszczony wzdłuż dłuższego boku,  pakowane po 3 szt.</t>
  </si>
  <si>
    <t xml:space="preserve">Baterie Alkaliczne AAA </t>
  </si>
  <si>
    <t>Wartość podatku VAT 23 %</t>
  </si>
  <si>
    <t>Segregator A4 „Akta Osobowe” Wykonany z tektury pokrytej lakierowaną okleiną. Grubość kartonu: 1, 9mm, gramatura kartonu: 1170g/m2. 2-pierścieniowy mechanizm w kształcie litery O. 20-milimetrowa średnica pierścieni. Szerokość grzbietu: 35mm. 2 lata gwarancji na mechanizm. Wymiary: 255x315x35mm. Służy do porządkowania i archiwizowania historii zatrudnienia pracownika. Zawiera różnokolorowe przekładki A, B, C, D w podziale na okres zatrudnienia, trwania i ustania zatrudnienia</t>
  </si>
  <si>
    <t>FORMULARZ CENOWY - Zakup i sukcesywna dostawa artykułów biurowych dla Polskiej Grupy SW Przedsiębiorstwo Państwowe</t>
  </si>
  <si>
    <t>Baterie Alkaliczne LR14</t>
  </si>
  <si>
    <t>Bloczki samoprzylepne w kolorze żółtym, wymiar 76 x 127 mm, w bloczku 100 karteczek, klej umieszczony wzdłuż dłuższego boku, różnokolorowe lub żółte</t>
  </si>
  <si>
    <t>Bloczki samoprzylepne w kolorze żółty , wymiar 76 x 76 mm, 100 karteczek w opakowaniu, klejone na przemian tworząc harmonijkę</t>
  </si>
  <si>
    <t>Bloczki samoprzylepne w kolorze żółtym, wymiar 76 x 76 mm, w bloczku 100 karteczek, klej umieszczony wzdłuż dłuższego boku</t>
  </si>
  <si>
    <t>Blok biurowy z miękką okładką, format A-4, 100 kartek w kratkę, klejony na górze</t>
  </si>
  <si>
    <t>Blok rysunkowy biały z okładką, format A-4, 20 kartek , klejony na górze</t>
  </si>
  <si>
    <t>Długopis żelowy z wymiennym wkładem, dostępny jest w czterech kolorach*</t>
  </si>
  <si>
    <t>Długopis, przezroczysta obudowa,, różne kolory, wymienny wkład, niklowana końcówka, gumowy element w części chwytowej.*</t>
  </si>
  <si>
    <t>Długopis żelowy z gumowym uchwytem, różne kolory. Bardzo precyzyjna i wytrzymała końcówka pisząca z niklowanego srebra, z kulką z węglika wolframu o średnicy 0,7mm.*</t>
  </si>
  <si>
    <t>Długopis, przezroczysta obudowa,  wygodna skuwka z klipem, grubość linii pisania 0,7 mm, wymienny wkład, różne kolory*</t>
  </si>
  <si>
    <t>Etykiety samoprzylepne uniwersalne, przeznaczone do wszystkich typu drukarek A4, 25 arkuszy w opakowaniu</t>
  </si>
  <si>
    <t>Etykiety termoczułe samoprzylepne, rozmiar 58 mm x 43 mm, nawój 1 000 etykiet na roli</t>
  </si>
  <si>
    <t>Gumka do wymazywania pisma ołówkowego na wszystkich rodzajach papieru, nie niszczy struktury ścieralnej powierzchni</t>
  </si>
  <si>
    <t>Gumki recepturki wykonane z materiału o zwiększonej domieszce kauczuku (80%), wielokolorowe, średnica ok. 57 mm, opakowanie 1 kg</t>
  </si>
  <si>
    <t>Mocny, przezroczysty klej do różnych powierzchni 2 ml</t>
  </si>
  <si>
    <t>Korektor w taśmie, ergonomiczna obudowa, wymiar taśmy 4,2 mm x 10 m, nie pozostawia śladów na kserokopiach, odporny na światło.  Szybkoschnąca końcówka korektorująca wyposażona w zatyczkę</t>
  </si>
  <si>
    <t>Notes A6, 50 kartek w kratkę, sztywna okładka</t>
  </si>
  <si>
    <t>Olej do niszczarek, pojemność 355 ml</t>
  </si>
  <si>
    <t>Papier kolor A4, 160 g/m2, dostępny w wielu kolorach intensywnych, pastelowe, neonowe), ryza po 100 arkuszy*</t>
  </si>
  <si>
    <t>Pianka antystatyczna do czyszczenia, nie zawiera alkoholu, do powierzchni plastikowych i metalowych, komputerów stacjonarnych oraz przenośnych, gęsta piana, antystatyczna, niepalna, przyjemny zapach, objętość 400 ml</t>
  </si>
  <si>
    <t>Pisaki, 12 kolorów w opakowaniu</t>
  </si>
  <si>
    <t>Segregator A4 dźwigniowy, wykonany z grubego kartonu, pokryty ekologiczną folią polipropylenową, szerokość grzbietu 75 mm, dwustronna etykieta, dolne krawędzie wzmocnione okuciami, na grzbiecie otwór na palec, różne kolory*</t>
  </si>
  <si>
    <t>Segregator A4 dźwigniowy, wykonany z grubego kartonu, pokryty ekologiczną folią polipropylenową, szerokość grzbietu 50 mm, dwustronna etykieta, dolne krawędzie wzmocnione okuciami, na grzbiecie otwór na palec, różne kolory*</t>
  </si>
  <si>
    <t>Skoroszyt PCV formatu A-4, twardy , wyposażona w papierowy wsuwany pasek do opisu, tylna okładka kolorowa, przednia przezroczysta – różne kolory*</t>
  </si>
  <si>
    <t>Skoroszyt twardy wpinany, formatu A-4, do przechowywania dokumentów, przednia okładka przezroczysta, kolorowa tylna, wykonana z mocnego sztywnego PCV, został wyposażony w boczną perforację, co umożliwia wpięcie do segregatora z dowolnym ringiem, różne kolory*</t>
  </si>
  <si>
    <t>Taśma klejąca  18 mm x 20 m</t>
  </si>
  <si>
    <t>Teczka A4 z jedną gumką, wykonana z  tektury o podwyższonej gramaturze i sztywności (450 r), jednostronnie barwiona, powlekana folią polipropylenową, różne kolory*</t>
  </si>
  <si>
    <t>Teczka skrzydłowa z rzepem wykonana z twardej i sztywnej 2 mm tektury, powlekana folią PP z estetycznym wyglądem, format A4, zamykana na dwa rzepy, szerokość grzbietu 40 mm, różne kolory*</t>
  </si>
  <si>
    <t>Teczka papierowa, A4, różne kolory*</t>
  </si>
  <si>
    <t>Zakładki indeksujące przeźroczyste  zakładki indeksujące nie zakrywające tekstu umożliwiają wielokrotne odrywanie i przyklejanie, bez niszczenia oryginalnych dokumentów umieszczone w specjalnym podajniku ułatwiają wyciąganie. Wymiary: 45mm x 12mm, Kolory: 5 kolorów po 40 karteczek w jednym podajniku.</t>
  </si>
  <si>
    <t>Zakreślacze fluorescencyjne, grubości linii pisania: 1-5 mm, różne kolory.*</t>
  </si>
  <si>
    <t>Zeszyt, okładka laminowana twarda, format A4, ilość kartek 96 w kratkę lub linie*</t>
  </si>
  <si>
    <t>Zeszyt, okładka laminowana miękka, format A4, ilość kartek 96 w kratkę lub linię*</t>
  </si>
  <si>
    <t>Zeszyt, okładka laminowana, format A5, ilość kartek 32 w kratkę lub linię*</t>
  </si>
  <si>
    <t>Zeszyt, okładka laminowana miękka, format A5, ilość kartek 80 w kratkę lub linię*</t>
  </si>
  <si>
    <t>Zeszyt, okładka laminowana, format A5, ilość kartek 16 w kratkę lub linię*</t>
  </si>
  <si>
    <t>Zeszyt, okładka laminowana miękka, format A5, ilość kartek 60 w kratkę lub linię*</t>
  </si>
  <si>
    <t>Marker permanentny, ekologiczny, do każdej powierzchni, końcówka okrągła, różne kolory*</t>
  </si>
  <si>
    <t>Nazwa oferowanego produktu **</t>
  </si>
  <si>
    <t>* Zamawiający każdorazowo będzie określał rodzaj przy zamówieniach</t>
  </si>
  <si>
    <t>Kwoty uzyskane w wierszu ,,Razem" stanowią cenę ofertową, którą Wykonawca wpisuje do  Formularza ofertowego stanowiącego załącznik nr 1 do niniejszego zapytania ofertowego</t>
  </si>
  <si>
    <t>…............................................................................</t>
  </si>
  <si>
    <t>podpis Wykonawcy</t>
  </si>
  <si>
    <r>
      <t>Druk akcydensowy-</t>
    </r>
    <r>
      <rPr>
        <b/>
        <sz val="12"/>
        <rFont val="Times New Roman"/>
        <family val="1"/>
        <charset val="238"/>
      </rPr>
      <t>raport kasowy</t>
    </r>
    <r>
      <rPr>
        <sz val="12"/>
        <rFont val="Times New Roman"/>
        <family val="1"/>
        <charset val="238"/>
      </rPr>
      <t>- format A4 samokopiujące</t>
    </r>
  </si>
  <si>
    <r>
      <t>Druk akcydensowy- polecenie wyjazdu służbowego ,,</t>
    </r>
    <r>
      <rPr>
        <b/>
        <sz val="12"/>
        <rFont val="Times New Roman"/>
        <family val="1"/>
        <charset val="238"/>
      </rPr>
      <t>delegacja”</t>
    </r>
    <r>
      <rPr>
        <sz val="12"/>
        <rFont val="Times New Roman"/>
        <family val="1"/>
        <charset val="238"/>
      </rPr>
      <t>, format A5, ilość kartek- 50</t>
    </r>
  </si>
  <si>
    <r>
      <t xml:space="preserve">Druk akcydensowy- </t>
    </r>
    <r>
      <rPr>
        <b/>
        <sz val="12"/>
        <rFont val="Times New Roman"/>
        <family val="1"/>
        <charset val="238"/>
      </rPr>
      <t>wniosek o zaliczkę</t>
    </r>
    <r>
      <rPr>
        <sz val="12"/>
        <rFont val="Times New Roman"/>
        <family val="1"/>
        <charset val="238"/>
      </rPr>
      <t>, format A6, ilość kartek- 80</t>
    </r>
  </si>
  <si>
    <r>
      <t>Dziurkacz wykonany z blachy stalowej, dziurkuje jednorazowo do 30</t>
    </r>
    <r>
      <rPr>
        <b/>
        <sz val="12"/>
        <rFont val="Times New Roman"/>
        <family val="1"/>
        <charset val="238"/>
      </rPr>
      <t xml:space="preserve"> kartek, </t>
    </r>
    <r>
      <rPr>
        <sz val="12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</si>
  <si>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r>
      <t>Kartonowe separatory o wymiarach 235 x 105 mm - 1/3 A4 z  kartonu o gramaturze 190 g/m</t>
    </r>
    <r>
      <rPr>
        <vertAlign val="superscript"/>
        <sz val="12"/>
        <rFont val="Times New Roman"/>
        <family val="1"/>
        <charset val="238"/>
      </rPr>
      <t>2, o</t>
    </r>
    <r>
      <rPr>
        <sz val="12"/>
        <rFont val="Times New Roman"/>
        <family val="1"/>
        <charset val="238"/>
      </rPr>
      <t>na krótszym boku dziurki  – 80 mm, różnokolorowe, pakowane po 100 sztuk</t>
    </r>
  </si>
  <si>
    <r>
      <t xml:space="preserve">Kostka papierowa 400 kartkowa do pojemników o wymiarach 8,5 x 8,5 cm, </t>
    </r>
    <r>
      <rPr>
        <b/>
        <sz val="12"/>
        <rFont val="Times New Roman"/>
        <family val="1"/>
        <charset val="238"/>
      </rPr>
      <t>kolorowa</t>
    </r>
    <r>
      <rPr>
        <sz val="12"/>
        <rFont val="Times New Roman"/>
        <family val="1"/>
        <charset val="238"/>
      </rPr>
      <t>, nieklejona</t>
    </r>
  </si>
  <si>
    <r>
      <t xml:space="preserve">Koszulki krystaliczne do przechowywania dokumentów, format A4, grubość foli </t>
    </r>
    <r>
      <rPr>
        <b/>
        <sz val="12"/>
        <rFont val="Times New Roman"/>
        <family val="1"/>
        <charset val="238"/>
      </rPr>
      <t>55 mic.</t>
    </r>
    <r>
      <rPr>
        <sz val="12"/>
        <rFont val="Times New Roman"/>
        <family val="1"/>
        <charset val="238"/>
      </rPr>
      <t>, multiperformowane, pasujące do każdego rodzaju segregatora, otwarta na górze, wykonane z PP, op. 100 szt.</t>
    </r>
  </si>
  <si>
    <r>
      <t xml:space="preserve">Marker wodoodporny do opisywania płyt CD-R/RW, DVD-R/RW, grubość linii pisania 1mm, długość linii pisania 1000 m, kolory </t>
    </r>
    <r>
      <rPr>
        <b/>
        <sz val="12"/>
        <rFont val="Times New Roman"/>
        <family val="1"/>
        <charset val="238"/>
      </rPr>
      <t>czarny, zielony*</t>
    </r>
  </si>
  <si>
    <r>
      <t xml:space="preserve">Tusz do stempli ręcznych i samo tuszujących, różne kolory,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przeznaczony również do stempli z gumową lub polimerową płytką stemplującą, pojemność nie mniej niż 25 ml*</t>
    </r>
  </si>
  <si>
    <r>
      <t xml:space="preserve">RAZEM całość przedmiotu zamówienia, </t>
    </r>
    <r>
      <rPr>
        <b/>
        <sz val="12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</si>
  <si>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2"/>
        <color indexed="8"/>
        <rFont val="Times New Roman"/>
        <family val="1"/>
        <charset val="238"/>
      </rPr>
      <t>wartość brutto</t>
    </r>
  </si>
  <si>
    <t xml:space="preserve">Brulion A-5, 96 kartek w kratkę lub linię </t>
  </si>
  <si>
    <t>Przybornik plastikowy na biuro z kartkami białymi lub kolorowymi,  nieklejony,  wymiary  85 x 85x35 mm - 85x85x80 mm</t>
  </si>
  <si>
    <r>
      <t xml:space="preserve">Druk akcydensowy- </t>
    </r>
    <r>
      <rPr>
        <b/>
        <sz val="12"/>
        <color theme="1"/>
        <rFont val="Times New Roman"/>
        <family val="1"/>
        <charset val="238"/>
      </rPr>
      <t>dowód wypłaty KW</t>
    </r>
    <r>
      <rPr>
        <sz val="12"/>
        <color theme="1"/>
        <rFont val="Times New Roman"/>
        <family val="1"/>
        <charset val="238"/>
      </rPr>
      <t xml:space="preserve"> -samokopiujące, format A6, 60-80 kartek</t>
    </r>
  </si>
  <si>
    <r>
      <t xml:space="preserve">Druk akcydensowy- </t>
    </r>
    <r>
      <rPr>
        <b/>
        <sz val="12"/>
        <rFont val="Times New Roman"/>
        <family val="1"/>
        <charset val="238"/>
      </rPr>
      <t>dowód wpłaty KP</t>
    </r>
    <r>
      <rPr>
        <sz val="12"/>
        <rFont val="Times New Roman"/>
        <family val="1"/>
        <charset val="238"/>
      </rPr>
      <t>, format A6 samokopiujące , ilość kartek- 60-80</t>
    </r>
  </si>
  <si>
    <r>
      <t xml:space="preserve">Druk akcydensowy- </t>
    </r>
    <r>
      <rPr>
        <b/>
        <sz val="12"/>
        <rFont val="Times New Roman"/>
        <family val="1"/>
        <charset val="238"/>
      </rPr>
      <t>bankowy dowód wpłaty</t>
    </r>
    <r>
      <rPr>
        <sz val="12"/>
        <rFont val="Times New Roman"/>
        <family val="1"/>
        <charset val="238"/>
      </rPr>
      <t>-format A6, samokopiujące, ilość kartek 60-80</t>
    </r>
  </si>
  <si>
    <t>Pudło archiwizacyjne – karton archiwizacyjny do przechowywania wypiętych z segregatora dokumentów</t>
  </si>
  <si>
    <t>Książka do podpisu na dokumenty w formacie A4, okładki z twardego kartonu pokrytego folią PP, na przedniej okładce okienko do opisu zawartości, 20 przegródek wewnętrznych, każda ma 3-4 otwory do podglądu zawartości, rozciągliwe grzbiet pozwala na segregowanie w niej także grubszych dokumentów</t>
  </si>
  <si>
    <t>Województwo podkarpackie załącznik Nr 5.5 do Zapytania ofertowego</t>
  </si>
  <si>
    <t>** W kolumnie czwartej wykonawca zobowiązany jest podać nazwę oferowanego towaru i produktów.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</si>
</sst>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color rgb="FF00B05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2"/>
  <sheetViews>
    <sheetView tabSelected="1" topLeftCell="A113" zoomScaleNormal="100" workbookViewId="0">
      <selection activeCell="D139" sqref="D139"/>
    </sheetView>
  </sheetViews>
  <sheetFormatPr defaultRowHeight="14.25"/>
  <cols>
    <col min="1" max="1" width="4.875" bestFit="1" customWidth="1"/>
    <col min="2" max="2" width="69.75" customWidth="1"/>
    <col min="3" max="3" width="8.25" customWidth="1"/>
    <col min="4" max="4" width="14.625" customWidth="1"/>
    <col min="5" max="5" width="11" customWidth="1"/>
    <col min="6" max="6" width="11.75" style="1" customWidth="1"/>
    <col min="7" max="7" width="13" customWidth="1"/>
    <col min="8" max="8" width="10.625" customWidth="1"/>
    <col min="9" max="9" width="8.5" customWidth="1"/>
  </cols>
  <sheetData>
    <row r="1" spans="1:12" ht="24" customHeight="1">
      <c r="A1" s="58" t="s">
        <v>196</v>
      </c>
      <c r="B1" s="58"/>
      <c r="C1" s="58"/>
      <c r="D1" s="58"/>
      <c r="E1" s="58"/>
      <c r="F1" s="58"/>
      <c r="G1" s="8"/>
      <c r="H1" s="8"/>
      <c r="I1" s="8"/>
    </row>
    <row r="2" spans="1:12" ht="39" customHeight="1">
      <c r="A2" s="8"/>
      <c r="B2" s="8"/>
      <c r="C2" s="8"/>
      <c r="D2" s="8"/>
      <c r="E2" s="59" t="s">
        <v>258</v>
      </c>
      <c r="F2" s="59"/>
      <c r="G2" s="59"/>
      <c r="H2" s="59"/>
      <c r="I2" s="59"/>
    </row>
    <row r="3" spans="1:12" ht="17.25" customHeight="1">
      <c r="A3" s="9"/>
      <c r="B3" s="9"/>
      <c r="C3" s="9"/>
      <c r="D3" s="9"/>
      <c r="E3" s="9"/>
      <c r="F3" s="10"/>
      <c r="G3" s="11"/>
      <c r="H3" s="59"/>
      <c r="I3" s="59"/>
      <c r="J3" s="5"/>
      <c r="K3" s="5"/>
      <c r="L3" s="5"/>
    </row>
    <row r="4" spans="1:12" ht="26.25" customHeight="1">
      <c r="A4" s="60" t="s">
        <v>131</v>
      </c>
      <c r="B4" s="60"/>
      <c r="C4" s="60"/>
      <c r="D4" s="60"/>
      <c r="E4" s="60"/>
      <c r="F4" s="60"/>
      <c r="G4" s="60"/>
      <c r="H4" s="60"/>
      <c r="I4" s="9"/>
      <c r="J4" s="5"/>
    </row>
    <row r="5" spans="1:12" ht="11.25" customHeight="1">
      <c r="A5" s="60"/>
      <c r="B5" s="60"/>
      <c r="C5" s="60"/>
      <c r="D5" s="60"/>
      <c r="E5" s="60"/>
      <c r="F5" s="60"/>
      <c r="G5" s="60"/>
      <c r="H5" s="60"/>
      <c r="I5" s="12"/>
      <c r="J5" s="5"/>
      <c r="K5" s="5"/>
      <c r="L5" s="5"/>
    </row>
    <row r="6" spans="1:12" ht="16.5" thickBot="1">
      <c r="A6" s="48" t="s">
        <v>132</v>
      </c>
      <c r="B6" s="48"/>
      <c r="C6" s="48"/>
      <c r="D6" s="48"/>
      <c r="E6" s="48"/>
      <c r="F6" s="48"/>
      <c r="G6" s="48"/>
      <c r="H6" s="48"/>
      <c r="I6" s="48"/>
      <c r="J6" s="5"/>
      <c r="K6" s="5"/>
      <c r="L6" s="5"/>
    </row>
    <row r="7" spans="1:12" ht="14.25" customHeight="1">
      <c r="A7" s="53" t="s">
        <v>0</v>
      </c>
      <c r="B7" s="53" t="s">
        <v>1</v>
      </c>
      <c r="C7" s="53" t="s">
        <v>2</v>
      </c>
      <c r="D7" s="53" t="s">
        <v>235</v>
      </c>
      <c r="E7" s="53" t="s">
        <v>3</v>
      </c>
      <c r="F7" s="55" t="s">
        <v>4</v>
      </c>
      <c r="G7" s="53" t="s">
        <v>5</v>
      </c>
      <c r="H7" s="53" t="s">
        <v>6</v>
      </c>
      <c r="I7" s="53" t="s">
        <v>7</v>
      </c>
      <c r="J7" s="5"/>
      <c r="K7" s="5"/>
      <c r="L7" s="5"/>
    </row>
    <row r="8" spans="1:12" ht="66.75" customHeight="1">
      <c r="A8" s="54"/>
      <c r="B8" s="54"/>
      <c r="C8" s="54"/>
      <c r="D8" s="54"/>
      <c r="E8" s="54"/>
      <c r="F8" s="56"/>
      <c r="G8" s="54"/>
      <c r="H8" s="54"/>
      <c r="I8" s="54"/>
      <c r="J8" s="5"/>
      <c r="K8" s="5"/>
      <c r="L8" s="5"/>
    </row>
    <row r="9" spans="1:12" ht="15.75">
      <c r="A9" s="13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5"/>
      <c r="K9" s="5"/>
      <c r="L9" s="5"/>
    </row>
    <row r="10" spans="1:12" ht="15" customHeight="1">
      <c r="A10" s="15" t="s">
        <v>15</v>
      </c>
      <c r="B10" s="16" t="s">
        <v>133</v>
      </c>
      <c r="C10" s="17" t="s">
        <v>14</v>
      </c>
      <c r="D10" s="17"/>
      <c r="E10" s="18"/>
      <c r="F10" s="19">
        <v>400</v>
      </c>
      <c r="G10" s="20">
        <f>SUM(F10*E10)</f>
        <v>0</v>
      </c>
      <c r="H10" s="20">
        <f>SUM(G10*0.23+G10)</f>
        <v>0</v>
      </c>
      <c r="I10" s="19"/>
      <c r="J10" s="5"/>
      <c r="K10" s="5"/>
      <c r="L10" s="5"/>
    </row>
    <row r="11" spans="1:12" ht="21" customHeight="1">
      <c r="A11" s="15" t="s">
        <v>16</v>
      </c>
      <c r="B11" s="21" t="s">
        <v>193</v>
      </c>
      <c r="C11" s="17" t="s">
        <v>14</v>
      </c>
      <c r="D11" s="17"/>
      <c r="E11" s="18"/>
      <c r="F11" s="19">
        <v>400</v>
      </c>
      <c r="G11" s="20">
        <f t="shared" ref="G11:G74" si="0">SUM(F11*E11)</f>
        <v>0</v>
      </c>
      <c r="H11" s="20">
        <f t="shared" ref="H11:H74" si="1">SUM(G11*0.23+G11)</f>
        <v>0</v>
      </c>
      <c r="I11" s="19"/>
      <c r="J11" s="5"/>
      <c r="K11" s="5"/>
      <c r="L11" s="5"/>
    </row>
    <row r="12" spans="1:12" ht="14.25" customHeight="1">
      <c r="A12" s="15" t="s">
        <v>17</v>
      </c>
      <c r="B12" s="21" t="s">
        <v>197</v>
      </c>
      <c r="C12" s="17" t="s">
        <v>14</v>
      </c>
      <c r="D12" s="17"/>
      <c r="E12" s="18"/>
      <c r="F12" s="19">
        <v>100</v>
      </c>
      <c r="G12" s="20">
        <f t="shared" si="0"/>
        <v>0</v>
      </c>
      <c r="H12" s="20">
        <f t="shared" si="1"/>
        <v>0</v>
      </c>
      <c r="I12" s="19"/>
      <c r="J12" s="5"/>
      <c r="K12" s="5"/>
      <c r="L12" s="5"/>
    </row>
    <row r="13" spans="1:12" ht="31.5" customHeight="1">
      <c r="A13" s="15" t="s">
        <v>18</v>
      </c>
      <c r="B13" s="21" t="s">
        <v>192</v>
      </c>
      <c r="C13" s="17" t="s">
        <v>8</v>
      </c>
      <c r="D13" s="17"/>
      <c r="E13" s="18"/>
      <c r="F13" s="19">
        <v>80</v>
      </c>
      <c r="G13" s="20">
        <f t="shared" si="0"/>
        <v>0</v>
      </c>
      <c r="H13" s="20">
        <f t="shared" si="1"/>
        <v>0</v>
      </c>
      <c r="I13" s="22"/>
      <c r="J13" s="5"/>
      <c r="K13" s="5"/>
      <c r="L13" s="5"/>
    </row>
    <row r="14" spans="1:12" ht="28.5" customHeight="1">
      <c r="A14" s="15" t="s">
        <v>19</v>
      </c>
      <c r="B14" s="21" t="s">
        <v>198</v>
      </c>
      <c r="C14" s="17" t="s">
        <v>14</v>
      </c>
      <c r="D14" s="17"/>
      <c r="E14" s="18"/>
      <c r="F14" s="19">
        <v>20</v>
      </c>
      <c r="G14" s="20">
        <f t="shared" si="0"/>
        <v>0</v>
      </c>
      <c r="H14" s="20">
        <f t="shared" si="1"/>
        <v>0</v>
      </c>
      <c r="I14" s="22"/>
      <c r="J14" s="5"/>
      <c r="K14" s="5"/>
      <c r="L14" s="5"/>
    </row>
    <row r="15" spans="1:12" ht="31.5" customHeight="1">
      <c r="A15" s="15" t="s">
        <v>20</v>
      </c>
      <c r="B15" s="21" t="s">
        <v>199</v>
      </c>
      <c r="C15" s="17" t="s">
        <v>14</v>
      </c>
      <c r="D15" s="17"/>
      <c r="E15" s="18"/>
      <c r="F15" s="19">
        <v>50</v>
      </c>
      <c r="G15" s="20">
        <f t="shared" si="0"/>
        <v>0</v>
      </c>
      <c r="H15" s="20">
        <f t="shared" si="1"/>
        <v>0</v>
      </c>
      <c r="I15" s="22"/>
      <c r="J15" s="5"/>
      <c r="K15" s="5"/>
      <c r="L15" s="5"/>
    </row>
    <row r="16" spans="1:12" ht="31.5" customHeight="1">
      <c r="A16" s="15" t="s">
        <v>21</v>
      </c>
      <c r="B16" s="21" t="s">
        <v>200</v>
      </c>
      <c r="C16" s="17" t="s">
        <v>14</v>
      </c>
      <c r="D16" s="17"/>
      <c r="E16" s="18"/>
      <c r="F16" s="19">
        <v>100</v>
      </c>
      <c r="G16" s="20">
        <f t="shared" si="0"/>
        <v>0</v>
      </c>
      <c r="H16" s="20">
        <f t="shared" si="1"/>
        <v>0</v>
      </c>
      <c r="I16" s="22"/>
      <c r="J16" s="5"/>
      <c r="L16" s="5"/>
    </row>
    <row r="17" spans="1:12" ht="15.75">
      <c r="A17" s="15" t="s">
        <v>22</v>
      </c>
      <c r="B17" s="21" t="s">
        <v>201</v>
      </c>
      <c r="C17" s="17" t="s">
        <v>14</v>
      </c>
      <c r="D17" s="17"/>
      <c r="E17" s="18"/>
      <c r="F17" s="19">
        <v>800</v>
      </c>
      <c r="G17" s="20">
        <f t="shared" si="0"/>
        <v>0</v>
      </c>
      <c r="H17" s="20">
        <f t="shared" si="1"/>
        <v>0</v>
      </c>
      <c r="I17" s="23"/>
      <c r="J17" s="5"/>
      <c r="L17" s="5"/>
    </row>
    <row r="18" spans="1:12" ht="21" customHeight="1">
      <c r="A18" s="15" t="s">
        <v>23</v>
      </c>
      <c r="B18" s="21" t="s">
        <v>202</v>
      </c>
      <c r="C18" s="17" t="s">
        <v>14</v>
      </c>
      <c r="D18" s="17"/>
      <c r="E18" s="18"/>
      <c r="F18" s="24">
        <v>50</v>
      </c>
      <c r="G18" s="20">
        <f t="shared" si="0"/>
        <v>0</v>
      </c>
      <c r="H18" s="20">
        <f t="shared" si="1"/>
        <v>0</v>
      </c>
      <c r="I18" s="23"/>
      <c r="J18" s="5"/>
      <c r="L18" s="5"/>
    </row>
    <row r="19" spans="1:12" ht="19.5" customHeight="1">
      <c r="A19" s="15" t="s">
        <v>24</v>
      </c>
      <c r="B19" s="21" t="s">
        <v>134</v>
      </c>
      <c r="C19" s="17" t="s">
        <v>14</v>
      </c>
      <c r="D19" s="17"/>
      <c r="E19" s="18"/>
      <c r="F19" s="24">
        <v>50</v>
      </c>
      <c r="G19" s="20">
        <f t="shared" si="0"/>
        <v>0</v>
      </c>
      <c r="H19" s="20">
        <f t="shared" si="1"/>
        <v>0</v>
      </c>
      <c r="I19" s="23"/>
      <c r="J19" s="5"/>
      <c r="L19" s="5"/>
    </row>
    <row r="20" spans="1:12" ht="18.75" customHeight="1">
      <c r="A20" s="15" t="s">
        <v>25</v>
      </c>
      <c r="B20" s="45" t="s">
        <v>251</v>
      </c>
      <c r="C20" s="17" t="s">
        <v>14</v>
      </c>
      <c r="D20" s="17"/>
      <c r="E20" s="18"/>
      <c r="F20" s="19">
        <v>200</v>
      </c>
      <c r="G20" s="20">
        <f t="shared" si="0"/>
        <v>0</v>
      </c>
      <c r="H20" s="20">
        <f t="shared" si="1"/>
        <v>0</v>
      </c>
      <c r="I20" s="23"/>
      <c r="J20" s="5"/>
      <c r="L20" s="5"/>
    </row>
    <row r="21" spans="1:12" ht="15.75">
      <c r="A21" s="15" t="s">
        <v>26</v>
      </c>
      <c r="B21" s="21" t="s">
        <v>135</v>
      </c>
      <c r="C21" s="17" t="s">
        <v>14</v>
      </c>
      <c r="D21" s="17"/>
      <c r="E21" s="18"/>
      <c r="F21" s="19">
        <v>7</v>
      </c>
      <c r="G21" s="20">
        <f t="shared" si="0"/>
        <v>0</v>
      </c>
      <c r="H21" s="20">
        <f t="shared" si="1"/>
        <v>0</v>
      </c>
      <c r="I21" s="19"/>
      <c r="J21" s="5"/>
      <c r="K21" s="5"/>
      <c r="L21" s="5"/>
    </row>
    <row r="22" spans="1:12" ht="30" customHeight="1">
      <c r="A22" s="15" t="s">
        <v>27</v>
      </c>
      <c r="B22" s="21" t="s">
        <v>136</v>
      </c>
      <c r="C22" s="17" t="s">
        <v>14</v>
      </c>
      <c r="D22" s="17"/>
      <c r="E22" s="18"/>
      <c r="F22" s="24">
        <v>800</v>
      </c>
      <c r="G22" s="20">
        <f t="shared" si="0"/>
        <v>0</v>
      </c>
      <c r="H22" s="20">
        <f t="shared" si="1"/>
        <v>0</v>
      </c>
      <c r="I22" s="19"/>
      <c r="J22" s="5"/>
      <c r="K22" s="5"/>
      <c r="L22" s="5"/>
    </row>
    <row r="23" spans="1:12" ht="19.5" customHeight="1">
      <c r="A23" s="15" t="s">
        <v>28</v>
      </c>
      <c r="B23" s="21" t="s">
        <v>203</v>
      </c>
      <c r="C23" s="17" t="s">
        <v>14</v>
      </c>
      <c r="D23" s="17"/>
      <c r="E23" s="18"/>
      <c r="F23" s="19">
        <v>50</v>
      </c>
      <c r="G23" s="20">
        <f t="shared" si="0"/>
        <v>0</v>
      </c>
      <c r="H23" s="20">
        <f t="shared" si="1"/>
        <v>0</v>
      </c>
      <c r="I23" s="19"/>
      <c r="J23" s="5"/>
      <c r="K23" s="5"/>
      <c r="L23" s="5"/>
    </row>
    <row r="24" spans="1:12" ht="28.5" customHeight="1">
      <c r="A24" s="15" t="s">
        <v>29</v>
      </c>
      <c r="B24" s="21" t="s">
        <v>204</v>
      </c>
      <c r="C24" s="17" t="s">
        <v>14</v>
      </c>
      <c r="D24" s="17"/>
      <c r="E24" s="18"/>
      <c r="F24" s="19">
        <v>1000</v>
      </c>
      <c r="G24" s="20">
        <f t="shared" si="0"/>
        <v>0</v>
      </c>
      <c r="H24" s="20">
        <f t="shared" si="1"/>
        <v>0</v>
      </c>
      <c r="I24" s="19"/>
      <c r="J24" s="5"/>
      <c r="L24" s="5"/>
    </row>
    <row r="25" spans="1:12" ht="29.25" customHeight="1">
      <c r="A25" s="15" t="s">
        <v>30</v>
      </c>
      <c r="B25" s="21" t="s">
        <v>205</v>
      </c>
      <c r="C25" s="17" t="s">
        <v>14</v>
      </c>
      <c r="D25" s="17"/>
      <c r="E25" s="18"/>
      <c r="F25" s="19">
        <v>1000</v>
      </c>
      <c r="G25" s="20">
        <f t="shared" si="0"/>
        <v>0</v>
      </c>
      <c r="H25" s="20">
        <f t="shared" si="1"/>
        <v>0</v>
      </c>
      <c r="I25" s="19"/>
      <c r="J25" s="5"/>
      <c r="L25" s="5"/>
    </row>
    <row r="26" spans="1:12" ht="30.75" customHeight="1">
      <c r="A26" s="15" t="s">
        <v>31</v>
      </c>
      <c r="B26" s="21" t="s">
        <v>206</v>
      </c>
      <c r="C26" s="17" t="s">
        <v>14</v>
      </c>
      <c r="D26" s="17"/>
      <c r="E26" s="18"/>
      <c r="F26" s="19">
        <v>46</v>
      </c>
      <c r="G26" s="20">
        <f t="shared" si="0"/>
        <v>0</v>
      </c>
      <c r="H26" s="20">
        <f t="shared" si="1"/>
        <v>0</v>
      </c>
      <c r="I26" s="19"/>
      <c r="J26" s="5"/>
      <c r="L26" s="5"/>
    </row>
    <row r="27" spans="1:12" ht="19.5" customHeight="1">
      <c r="A27" s="15" t="s">
        <v>32</v>
      </c>
      <c r="B27" s="10" t="s">
        <v>253</v>
      </c>
      <c r="C27" s="17" t="s">
        <v>14</v>
      </c>
      <c r="D27" s="17"/>
      <c r="E27" s="18"/>
      <c r="F27" s="19">
        <v>10</v>
      </c>
      <c r="G27" s="20">
        <f t="shared" si="0"/>
        <v>0</v>
      </c>
      <c r="H27" s="20">
        <f t="shared" si="1"/>
        <v>0</v>
      </c>
      <c r="I27" s="19"/>
      <c r="J27" s="5"/>
      <c r="L27" s="5"/>
    </row>
    <row r="28" spans="1:12" ht="31.5">
      <c r="A28" s="15" t="s">
        <v>33</v>
      </c>
      <c r="B28" s="21" t="s">
        <v>255</v>
      </c>
      <c r="C28" s="17" t="s">
        <v>14</v>
      </c>
      <c r="D28" s="17"/>
      <c r="E28" s="18"/>
      <c r="F28" s="19">
        <v>10</v>
      </c>
      <c r="G28" s="20">
        <f t="shared" si="0"/>
        <v>0</v>
      </c>
      <c r="H28" s="20">
        <f t="shared" si="1"/>
        <v>0</v>
      </c>
      <c r="I28" s="19"/>
      <c r="J28" s="5"/>
      <c r="L28" s="5"/>
    </row>
    <row r="29" spans="1:12" ht="19.5" customHeight="1">
      <c r="A29" s="15" t="s">
        <v>34</v>
      </c>
      <c r="B29" s="21" t="s">
        <v>240</v>
      </c>
      <c r="C29" s="17" t="s">
        <v>14</v>
      </c>
      <c r="D29" s="17"/>
      <c r="E29" s="18"/>
      <c r="F29" s="19">
        <v>12</v>
      </c>
      <c r="G29" s="20">
        <f t="shared" si="0"/>
        <v>0</v>
      </c>
      <c r="H29" s="20">
        <f t="shared" si="1"/>
        <v>0</v>
      </c>
      <c r="I29" s="19"/>
      <c r="J29" s="5"/>
      <c r="K29" s="5"/>
      <c r="L29" s="5"/>
    </row>
    <row r="30" spans="1:12" ht="17.25" customHeight="1">
      <c r="A30" s="15" t="s">
        <v>35</v>
      </c>
      <c r="B30" s="21" t="s">
        <v>254</v>
      </c>
      <c r="C30" s="17" t="s">
        <v>14</v>
      </c>
      <c r="D30" s="17"/>
      <c r="E30" s="18"/>
      <c r="F30" s="19">
        <v>130</v>
      </c>
      <c r="G30" s="20">
        <f t="shared" si="0"/>
        <v>0</v>
      </c>
      <c r="H30" s="20">
        <f t="shared" si="1"/>
        <v>0</v>
      </c>
      <c r="I30" s="23"/>
      <c r="J30" s="5"/>
      <c r="K30" s="5"/>
      <c r="L30" s="5"/>
    </row>
    <row r="31" spans="1:12" ht="30.75" customHeight="1">
      <c r="A31" s="15" t="s">
        <v>36</v>
      </c>
      <c r="B31" s="21" t="s">
        <v>241</v>
      </c>
      <c r="C31" s="17" t="s">
        <v>14</v>
      </c>
      <c r="D31" s="17"/>
      <c r="E31" s="18"/>
      <c r="F31" s="19">
        <v>7</v>
      </c>
      <c r="G31" s="20">
        <f t="shared" si="0"/>
        <v>0</v>
      </c>
      <c r="H31" s="20">
        <f t="shared" si="1"/>
        <v>0</v>
      </c>
      <c r="I31" s="23"/>
      <c r="J31" s="5"/>
      <c r="K31" s="5"/>
      <c r="L31" s="5"/>
    </row>
    <row r="32" spans="1:12" ht="17.25" customHeight="1">
      <c r="A32" s="15" t="s">
        <v>37</v>
      </c>
      <c r="B32" s="21" t="s">
        <v>137</v>
      </c>
      <c r="C32" s="17" t="s">
        <v>14</v>
      </c>
      <c r="D32" s="17"/>
      <c r="E32" s="18"/>
      <c r="F32" s="19">
        <v>3</v>
      </c>
      <c r="G32" s="20">
        <f t="shared" si="0"/>
        <v>0</v>
      </c>
      <c r="H32" s="20">
        <f t="shared" si="1"/>
        <v>0</v>
      </c>
      <c r="I32" s="23"/>
      <c r="J32" s="5"/>
      <c r="K32" s="5"/>
      <c r="L32" s="5"/>
    </row>
    <row r="33" spans="1:12" ht="18" customHeight="1">
      <c r="A33" s="15" t="s">
        <v>38</v>
      </c>
      <c r="B33" s="21" t="s">
        <v>242</v>
      </c>
      <c r="C33" s="17" t="s">
        <v>14</v>
      </c>
      <c r="D33" s="17"/>
      <c r="E33" s="18"/>
      <c r="F33" s="19">
        <v>3</v>
      </c>
      <c r="G33" s="20">
        <f t="shared" si="0"/>
        <v>0</v>
      </c>
      <c r="H33" s="20">
        <f t="shared" si="1"/>
        <v>0</v>
      </c>
      <c r="I33" s="23"/>
      <c r="J33" s="5"/>
      <c r="K33" s="5"/>
      <c r="L33" s="5"/>
    </row>
    <row r="34" spans="1:12" ht="15.75">
      <c r="A34" s="15" t="s">
        <v>39</v>
      </c>
      <c r="B34" s="21" t="s">
        <v>138</v>
      </c>
      <c r="C34" s="17" t="s">
        <v>14</v>
      </c>
      <c r="D34" s="17"/>
      <c r="E34" s="18"/>
      <c r="F34" s="19">
        <v>16</v>
      </c>
      <c r="G34" s="20">
        <f t="shared" si="0"/>
        <v>0</v>
      </c>
      <c r="H34" s="20">
        <f t="shared" si="1"/>
        <v>0</v>
      </c>
      <c r="I34" s="23"/>
      <c r="J34" s="5"/>
      <c r="K34" s="5"/>
      <c r="L34" s="5"/>
    </row>
    <row r="35" spans="1:12" ht="61.5" customHeight="1">
      <c r="A35" s="15" t="s">
        <v>40</v>
      </c>
      <c r="B35" s="21" t="s">
        <v>243</v>
      </c>
      <c r="C35" s="17" t="s">
        <v>14</v>
      </c>
      <c r="D35" s="17"/>
      <c r="E35" s="18"/>
      <c r="F35" s="19">
        <v>20</v>
      </c>
      <c r="G35" s="20">
        <f t="shared" si="0"/>
        <v>0</v>
      </c>
      <c r="H35" s="20">
        <f t="shared" si="1"/>
        <v>0</v>
      </c>
      <c r="I35" s="23"/>
      <c r="J35" s="5"/>
      <c r="K35" s="5"/>
      <c r="L35" s="5"/>
    </row>
    <row r="36" spans="1:12" ht="38.25" customHeight="1">
      <c r="A36" s="15" t="s">
        <v>41</v>
      </c>
      <c r="B36" s="21" t="s">
        <v>207</v>
      </c>
      <c r="C36" s="17" t="s">
        <v>8</v>
      </c>
      <c r="D36" s="17"/>
      <c r="E36" s="18"/>
      <c r="F36" s="19">
        <v>3</v>
      </c>
      <c r="G36" s="20">
        <f t="shared" si="0"/>
        <v>0</v>
      </c>
      <c r="H36" s="20">
        <f t="shared" si="1"/>
        <v>0</v>
      </c>
      <c r="I36" s="23"/>
      <c r="J36" s="5"/>
      <c r="K36" s="5"/>
      <c r="L36" s="5"/>
    </row>
    <row r="37" spans="1:12" ht="31.5">
      <c r="A37" s="15" t="s">
        <v>42</v>
      </c>
      <c r="B37" s="21" t="s">
        <v>208</v>
      </c>
      <c r="C37" s="17" t="s">
        <v>9</v>
      </c>
      <c r="D37" s="17"/>
      <c r="E37" s="18"/>
      <c r="F37" s="19">
        <v>450</v>
      </c>
      <c r="G37" s="20">
        <f t="shared" si="0"/>
        <v>0</v>
      </c>
      <c r="H37" s="20">
        <f t="shared" si="1"/>
        <v>0</v>
      </c>
      <c r="I37" s="23"/>
      <c r="J37" s="5"/>
      <c r="K37" s="5"/>
      <c r="L37" s="5"/>
    </row>
    <row r="38" spans="1:12" ht="29.25" customHeight="1">
      <c r="A38" s="15" t="s">
        <v>43</v>
      </c>
      <c r="B38" s="21" t="s">
        <v>140</v>
      </c>
      <c r="C38" s="17" t="s">
        <v>8</v>
      </c>
      <c r="D38" s="17"/>
      <c r="E38" s="18"/>
      <c r="F38" s="19">
        <v>2</v>
      </c>
      <c r="G38" s="20">
        <f t="shared" si="0"/>
        <v>0</v>
      </c>
      <c r="H38" s="20">
        <f t="shared" si="1"/>
        <v>0</v>
      </c>
      <c r="I38" s="23"/>
      <c r="J38" s="5"/>
      <c r="K38" s="5"/>
      <c r="L38" s="5"/>
    </row>
    <row r="39" spans="1:12" ht="15.75">
      <c r="A39" s="15" t="s">
        <v>44</v>
      </c>
      <c r="B39" s="21" t="s">
        <v>139</v>
      </c>
      <c r="C39" s="17" t="s">
        <v>14</v>
      </c>
      <c r="D39" s="17"/>
      <c r="E39" s="18"/>
      <c r="F39" s="19">
        <v>200</v>
      </c>
      <c r="G39" s="20">
        <f t="shared" si="0"/>
        <v>0</v>
      </c>
      <c r="H39" s="20">
        <f t="shared" si="1"/>
        <v>0</v>
      </c>
      <c r="I39" s="23"/>
      <c r="J39" s="5"/>
      <c r="K39" s="5"/>
      <c r="L39" s="5"/>
    </row>
    <row r="40" spans="1:12" ht="33.75" customHeight="1">
      <c r="A40" s="15" t="s">
        <v>45</v>
      </c>
      <c r="B40" s="21" t="s">
        <v>209</v>
      </c>
      <c r="C40" s="17" t="s">
        <v>14</v>
      </c>
      <c r="D40" s="17"/>
      <c r="E40" s="18"/>
      <c r="F40" s="19">
        <v>50</v>
      </c>
      <c r="G40" s="20">
        <f t="shared" si="0"/>
        <v>0</v>
      </c>
      <c r="H40" s="20">
        <f t="shared" si="1"/>
        <v>0</v>
      </c>
      <c r="I40" s="23"/>
      <c r="J40" s="5"/>
      <c r="K40" s="5"/>
      <c r="L40" s="5"/>
    </row>
    <row r="41" spans="1:12" ht="39" customHeight="1">
      <c r="A41" s="15" t="s">
        <v>46</v>
      </c>
      <c r="B41" s="21" t="s">
        <v>210</v>
      </c>
      <c r="C41" s="17" t="s">
        <v>8</v>
      </c>
      <c r="D41" s="17"/>
      <c r="E41" s="18"/>
      <c r="F41" s="19">
        <v>2</v>
      </c>
      <c r="G41" s="20">
        <f t="shared" si="0"/>
        <v>0</v>
      </c>
      <c r="H41" s="20">
        <f t="shared" si="1"/>
        <v>0</v>
      </c>
      <c r="I41" s="23"/>
      <c r="J41" s="5"/>
      <c r="K41" s="5"/>
      <c r="L41" s="5"/>
    </row>
    <row r="42" spans="1:12" ht="28.5" customHeight="1">
      <c r="A42" s="15" t="s">
        <v>47</v>
      </c>
      <c r="B42" s="21" t="s">
        <v>141</v>
      </c>
      <c r="C42" s="17" t="s">
        <v>14</v>
      </c>
      <c r="D42" s="17"/>
      <c r="E42" s="18"/>
      <c r="F42" s="19">
        <v>15</v>
      </c>
      <c r="G42" s="20">
        <f t="shared" si="0"/>
        <v>0</v>
      </c>
      <c r="H42" s="20">
        <f t="shared" si="1"/>
        <v>0</v>
      </c>
      <c r="I42" s="23"/>
      <c r="J42" s="5"/>
      <c r="K42" s="5"/>
      <c r="L42" s="5"/>
    </row>
    <row r="43" spans="1:12" ht="34.5">
      <c r="A43" s="15" t="s">
        <v>48</v>
      </c>
      <c r="B43" s="21" t="s">
        <v>244</v>
      </c>
      <c r="C43" s="17" t="s">
        <v>8</v>
      </c>
      <c r="D43" s="17"/>
      <c r="E43" s="18"/>
      <c r="F43" s="19">
        <v>10</v>
      </c>
      <c r="G43" s="20">
        <f t="shared" si="0"/>
        <v>0</v>
      </c>
      <c r="H43" s="20">
        <f t="shared" si="1"/>
        <v>0</v>
      </c>
      <c r="I43" s="23"/>
      <c r="J43" s="5"/>
      <c r="K43" s="5"/>
      <c r="L43" s="5"/>
    </row>
    <row r="44" spans="1:12" ht="15.75">
      <c r="A44" s="15" t="s">
        <v>49</v>
      </c>
      <c r="B44" s="21" t="s">
        <v>211</v>
      </c>
      <c r="C44" s="17" t="s">
        <v>14</v>
      </c>
      <c r="D44" s="17"/>
      <c r="E44" s="18"/>
      <c r="F44" s="19">
        <v>50</v>
      </c>
      <c r="G44" s="20">
        <f t="shared" si="0"/>
        <v>0</v>
      </c>
      <c r="H44" s="20">
        <f t="shared" si="1"/>
        <v>0</v>
      </c>
      <c r="I44" s="23"/>
      <c r="J44" s="5"/>
      <c r="K44" s="5"/>
      <c r="L44" s="5"/>
    </row>
    <row r="45" spans="1:12" ht="47.25">
      <c r="A45" s="15" t="s">
        <v>50</v>
      </c>
      <c r="B45" s="21" t="s">
        <v>142</v>
      </c>
      <c r="C45" s="17" t="s">
        <v>14</v>
      </c>
      <c r="D45" s="17"/>
      <c r="E45" s="18"/>
      <c r="F45" s="19">
        <v>150</v>
      </c>
      <c r="G45" s="20">
        <f t="shared" si="0"/>
        <v>0</v>
      </c>
      <c r="H45" s="20">
        <f t="shared" si="1"/>
        <v>0</v>
      </c>
      <c r="I45" s="23"/>
      <c r="J45" s="5"/>
      <c r="K45" s="5"/>
      <c r="L45" s="5"/>
    </row>
    <row r="46" spans="1:12" ht="33" customHeight="1">
      <c r="A46" s="15" t="s">
        <v>51</v>
      </c>
      <c r="B46" s="21" t="s">
        <v>143</v>
      </c>
      <c r="C46" s="17" t="s">
        <v>8</v>
      </c>
      <c r="D46" s="17"/>
      <c r="E46" s="18"/>
      <c r="F46" s="19">
        <v>50</v>
      </c>
      <c r="G46" s="20">
        <f t="shared" si="0"/>
        <v>0</v>
      </c>
      <c r="H46" s="20">
        <f t="shared" si="1"/>
        <v>0</v>
      </c>
      <c r="I46" s="23"/>
      <c r="J46" s="5"/>
      <c r="K46" s="5"/>
      <c r="L46" s="5"/>
    </row>
    <row r="47" spans="1:12" ht="15.75">
      <c r="A47" s="15" t="s">
        <v>52</v>
      </c>
      <c r="B47" s="21" t="s">
        <v>144</v>
      </c>
      <c r="C47" s="17" t="s">
        <v>8</v>
      </c>
      <c r="D47" s="17"/>
      <c r="E47" s="18"/>
      <c r="F47" s="19">
        <v>50</v>
      </c>
      <c r="G47" s="20">
        <f t="shared" si="0"/>
        <v>0</v>
      </c>
      <c r="H47" s="20">
        <f t="shared" si="1"/>
        <v>0</v>
      </c>
      <c r="I47" s="23"/>
      <c r="J47" s="5"/>
      <c r="K47" s="5"/>
      <c r="L47" s="5"/>
    </row>
    <row r="48" spans="1:12" ht="15.75">
      <c r="A48" s="15" t="s">
        <v>53</v>
      </c>
      <c r="B48" s="21" t="s">
        <v>145</v>
      </c>
      <c r="C48" s="17" t="s">
        <v>8</v>
      </c>
      <c r="D48" s="17"/>
      <c r="E48" s="18"/>
      <c r="F48" s="19">
        <v>30</v>
      </c>
      <c r="G48" s="20">
        <f t="shared" si="0"/>
        <v>0</v>
      </c>
      <c r="H48" s="20">
        <f t="shared" si="1"/>
        <v>0</v>
      </c>
      <c r="I48" s="23"/>
      <c r="J48" s="5"/>
      <c r="K48" s="5"/>
      <c r="L48" s="5"/>
    </row>
    <row r="49" spans="1:12" ht="15.75">
      <c r="A49" s="15" t="s">
        <v>54</v>
      </c>
      <c r="B49" s="21" t="s">
        <v>146</v>
      </c>
      <c r="C49" s="17" t="s">
        <v>8</v>
      </c>
      <c r="D49" s="17"/>
      <c r="E49" s="18"/>
      <c r="F49" s="19">
        <v>20</v>
      </c>
      <c r="G49" s="20">
        <f t="shared" si="0"/>
        <v>0</v>
      </c>
      <c r="H49" s="20">
        <f t="shared" si="1"/>
        <v>0</v>
      </c>
      <c r="I49" s="23"/>
      <c r="J49" s="5"/>
      <c r="K49" s="5"/>
      <c r="L49" s="5"/>
    </row>
    <row r="50" spans="1:12" ht="15.75">
      <c r="A50" s="15" t="s">
        <v>55</v>
      </c>
      <c r="B50" s="21" t="s">
        <v>147</v>
      </c>
      <c r="C50" s="17" t="s">
        <v>8</v>
      </c>
      <c r="D50" s="17"/>
      <c r="E50" s="18"/>
      <c r="F50" s="19">
        <v>5</v>
      </c>
      <c r="G50" s="20">
        <f t="shared" si="0"/>
        <v>0</v>
      </c>
      <c r="H50" s="20">
        <f t="shared" si="1"/>
        <v>0</v>
      </c>
      <c r="I50" s="23"/>
      <c r="J50" s="5"/>
      <c r="K50" s="5"/>
      <c r="L50" s="5"/>
    </row>
    <row r="51" spans="1:12" ht="63">
      <c r="A51" s="15" t="s">
        <v>56</v>
      </c>
      <c r="B51" s="21" t="s">
        <v>148</v>
      </c>
      <c r="C51" s="17" t="s">
        <v>8</v>
      </c>
      <c r="D51" s="17"/>
      <c r="E51" s="18"/>
      <c r="F51" s="19">
        <v>34</v>
      </c>
      <c r="G51" s="20">
        <f t="shared" si="0"/>
        <v>0</v>
      </c>
      <c r="H51" s="20">
        <f t="shared" si="1"/>
        <v>0</v>
      </c>
      <c r="I51" s="23"/>
      <c r="J51" s="5"/>
      <c r="K51" s="5"/>
      <c r="L51" s="5"/>
    </row>
    <row r="52" spans="1:12" ht="15.75">
      <c r="A52" s="15" t="s">
        <v>57</v>
      </c>
      <c r="B52" s="21" t="s">
        <v>149</v>
      </c>
      <c r="C52" s="17" t="s">
        <v>14</v>
      </c>
      <c r="D52" s="17"/>
      <c r="E52" s="18"/>
      <c r="F52" s="19">
        <v>2000</v>
      </c>
      <c r="G52" s="20">
        <f t="shared" si="0"/>
        <v>0</v>
      </c>
      <c r="H52" s="20">
        <f t="shared" si="1"/>
        <v>0</v>
      </c>
      <c r="I52" s="22"/>
      <c r="J52" s="5"/>
      <c r="K52" s="5"/>
      <c r="L52" s="5"/>
    </row>
    <row r="53" spans="1:12" ht="18.75" customHeight="1">
      <c r="A53" s="15" t="s">
        <v>58</v>
      </c>
      <c r="B53" s="21" t="s">
        <v>150</v>
      </c>
      <c r="C53" s="17" t="s">
        <v>14</v>
      </c>
      <c r="D53" s="17"/>
      <c r="E53" s="18"/>
      <c r="F53" s="19">
        <v>2000</v>
      </c>
      <c r="G53" s="20">
        <f t="shared" si="0"/>
        <v>0</v>
      </c>
      <c r="H53" s="20">
        <f t="shared" si="1"/>
        <v>0</v>
      </c>
      <c r="I53" s="22"/>
      <c r="J53" s="5"/>
      <c r="K53" s="5"/>
      <c r="L53" s="5"/>
    </row>
    <row r="54" spans="1:12" ht="15.75">
      <c r="A54" s="15" t="s">
        <v>59</v>
      </c>
      <c r="B54" s="21" t="s">
        <v>151</v>
      </c>
      <c r="C54" s="17" t="s">
        <v>14</v>
      </c>
      <c r="D54" s="17"/>
      <c r="E54" s="18"/>
      <c r="F54" s="19">
        <v>2000</v>
      </c>
      <c r="G54" s="20">
        <f t="shared" si="0"/>
        <v>0</v>
      </c>
      <c r="H54" s="20">
        <f t="shared" si="1"/>
        <v>0</v>
      </c>
      <c r="I54" s="22"/>
      <c r="J54" s="5"/>
      <c r="K54" s="5"/>
      <c r="L54" s="5"/>
    </row>
    <row r="55" spans="1:12" ht="15.75">
      <c r="A55" s="15" t="s">
        <v>60</v>
      </c>
      <c r="B55" s="21" t="s">
        <v>152</v>
      </c>
      <c r="C55" s="17" t="s">
        <v>14</v>
      </c>
      <c r="D55" s="17"/>
      <c r="E55" s="18"/>
      <c r="F55" s="19">
        <v>2000</v>
      </c>
      <c r="G55" s="20">
        <f t="shared" si="0"/>
        <v>0</v>
      </c>
      <c r="H55" s="20">
        <f t="shared" si="1"/>
        <v>0</v>
      </c>
      <c r="I55" s="22"/>
      <c r="J55" s="5"/>
      <c r="K55" s="5"/>
      <c r="L55" s="5"/>
    </row>
    <row r="56" spans="1:12" ht="18.75" customHeight="1">
      <c r="A56" s="15" t="s">
        <v>61</v>
      </c>
      <c r="B56" s="21" t="s">
        <v>153</v>
      </c>
      <c r="C56" s="17" t="s">
        <v>14</v>
      </c>
      <c r="D56" s="17"/>
      <c r="E56" s="18"/>
      <c r="F56" s="19">
        <v>4000</v>
      </c>
      <c r="G56" s="20">
        <f t="shared" si="0"/>
        <v>0</v>
      </c>
      <c r="H56" s="20">
        <f t="shared" si="1"/>
        <v>0</v>
      </c>
      <c r="I56" s="22"/>
      <c r="J56" s="5"/>
      <c r="K56" s="5"/>
      <c r="L56" s="5"/>
    </row>
    <row r="57" spans="1:12" ht="47.25">
      <c r="A57" s="15" t="s">
        <v>62</v>
      </c>
      <c r="B57" s="21" t="s">
        <v>154</v>
      </c>
      <c r="C57" s="17" t="s">
        <v>14</v>
      </c>
      <c r="D57" s="17"/>
      <c r="E57" s="18"/>
      <c r="F57" s="19">
        <v>27</v>
      </c>
      <c r="G57" s="20">
        <f t="shared" si="0"/>
        <v>0</v>
      </c>
      <c r="H57" s="20">
        <f t="shared" si="1"/>
        <v>0</v>
      </c>
      <c r="I57" s="23"/>
      <c r="J57" s="5"/>
      <c r="K57" s="5"/>
      <c r="L57" s="5"/>
    </row>
    <row r="58" spans="1:12" ht="46.5" customHeight="1">
      <c r="A58" s="15" t="s">
        <v>63</v>
      </c>
      <c r="B58" s="21" t="s">
        <v>212</v>
      </c>
      <c r="C58" s="17" t="s">
        <v>14</v>
      </c>
      <c r="D58" s="17"/>
      <c r="E58" s="18"/>
      <c r="F58" s="19">
        <v>30</v>
      </c>
      <c r="G58" s="20">
        <f t="shared" si="0"/>
        <v>0</v>
      </c>
      <c r="H58" s="20">
        <f t="shared" si="1"/>
        <v>0</v>
      </c>
      <c r="I58" s="23"/>
      <c r="J58" s="5"/>
      <c r="K58" s="5"/>
      <c r="L58" s="5"/>
    </row>
    <row r="59" spans="1:12" ht="31.5">
      <c r="A59" s="15" t="s">
        <v>64</v>
      </c>
      <c r="B59" s="21" t="s">
        <v>245</v>
      </c>
      <c r="C59" s="17" t="s">
        <v>14</v>
      </c>
      <c r="D59" s="17"/>
      <c r="E59" s="18"/>
      <c r="F59" s="19">
        <v>20</v>
      </c>
      <c r="G59" s="20">
        <f t="shared" si="0"/>
        <v>0</v>
      </c>
      <c r="H59" s="20">
        <f t="shared" si="1"/>
        <v>0</v>
      </c>
      <c r="I59" s="23"/>
      <c r="J59" s="5"/>
      <c r="K59" s="5"/>
      <c r="L59" s="5"/>
    </row>
    <row r="60" spans="1:12" ht="43.5" customHeight="1">
      <c r="A60" s="15" t="s">
        <v>65</v>
      </c>
      <c r="B60" s="21" t="s">
        <v>246</v>
      </c>
      <c r="C60" s="17" t="s">
        <v>8</v>
      </c>
      <c r="D60" s="17"/>
      <c r="E60" s="18"/>
      <c r="F60" s="19">
        <v>100</v>
      </c>
      <c r="G60" s="20">
        <f t="shared" si="0"/>
        <v>0</v>
      </c>
      <c r="H60" s="20">
        <f t="shared" si="1"/>
        <v>0</v>
      </c>
      <c r="I60" s="23"/>
      <c r="J60" s="5"/>
      <c r="K60" s="5"/>
      <c r="L60" s="5"/>
    </row>
    <row r="61" spans="1:12" ht="22.5" customHeight="1">
      <c r="A61" s="15" t="s">
        <v>66</v>
      </c>
      <c r="B61" s="21" t="s">
        <v>155</v>
      </c>
      <c r="C61" s="17" t="s">
        <v>8</v>
      </c>
      <c r="D61" s="17"/>
      <c r="E61" s="18"/>
      <c r="F61" s="19">
        <v>25</v>
      </c>
      <c r="G61" s="20">
        <f t="shared" si="0"/>
        <v>0</v>
      </c>
      <c r="H61" s="20">
        <f t="shared" si="1"/>
        <v>0</v>
      </c>
      <c r="I61" s="23"/>
      <c r="J61" s="5"/>
      <c r="K61" s="5"/>
      <c r="L61" s="5"/>
    </row>
    <row r="62" spans="1:12" ht="30.75" customHeight="1">
      <c r="A62" s="15" t="s">
        <v>67</v>
      </c>
      <c r="B62" s="25" t="s">
        <v>156</v>
      </c>
      <c r="C62" s="17" t="s">
        <v>8</v>
      </c>
      <c r="D62" s="17"/>
      <c r="E62" s="18"/>
      <c r="F62" s="19">
        <v>3</v>
      </c>
      <c r="G62" s="20">
        <f t="shared" si="0"/>
        <v>0</v>
      </c>
      <c r="H62" s="20">
        <f t="shared" si="1"/>
        <v>0</v>
      </c>
      <c r="I62" s="23"/>
      <c r="J62" s="5"/>
      <c r="K62" s="5"/>
      <c r="L62" s="5"/>
    </row>
    <row r="63" spans="1:12" ht="66.75" customHeight="1">
      <c r="A63" s="15" t="s">
        <v>68</v>
      </c>
      <c r="B63" s="21" t="s">
        <v>257</v>
      </c>
      <c r="C63" s="17" t="s">
        <v>14</v>
      </c>
      <c r="D63" s="17"/>
      <c r="E63" s="18"/>
      <c r="F63" s="19">
        <v>2</v>
      </c>
      <c r="G63" s="20">
        <f t="shared" si="0"/>
        <v>0</v>
      </c>
      <c r="H63" s="20">
        <f t="shared" si="1"/>
        <v>0</v>
      </c>
      <c r="I63" s="23"/>
      <c r="J63" s="5"/>
      <c r="K63" s="5"/>
      <c r="L63" s="5"/>
    </row>
    <row r="64" spans="1:12" ht="31.5" customHeight="1">
      <c r="A64" s="15" t="s">
        <v>69</v>
      </c>
      <c r="B64" s="21" t="s">
        <v>157</v>
      </c>
      <c r="C64" s="17" t="s">
        <v>14</v>
      </c>
      <c r="D64" s="17"/>
      <c r="E64" s="18"/>
      <c r="F64" s="19">
        <v>50</v>
      </c>
      <c r="G64" s="20">
        <f t="shared" si="0"/>
        <v>0</v>
      </c>
      <c r="H64" s="20">
        <f t="shared" si="1"/>
        <v>0</v>
      </c>
      <c r="I64" s="23"/>
      <c r="J64" s="5"/>
      <c r="K64" s="5"/>
      <c r="L64" s="5"/>
    </row>
    <row r="65" spans="1:12" ht="30" customHeight="1">
      <c r="A65" s="15" t="s">
        <v>70</v>
      </c>
      <c r="B65" s="21" t="s">
        <v>158</v>
      </c>
      <c r="C65" s="17" t="s">
        <v>14</v>
      </c>
      <c r="D65" s="17"/>
      <c r="E65" s="18"/>
      <c r="F65" s="19">
        <v>10</v>
      </c>
      <c r="G65" s="20">
        <f t="shared" si="0"/>
        <v>0</v>
      </c>
      <c r="H65" s="20">
        <f t="shared" si="1"/>
        <v>0</v>
      </c>
      <c r="I65" s="23"/>
      <c r="J65" s="5"/>
      <c r="K65" s="5"/>
      <c r="L65" s="5"/>
    </row>
    <row r="66" spans="1:12" ht="31.5">
      <c r="A66" s="15" t="s">
        <v>71</v>
      </c>
      <c r="B66" s="21" t="s">
        <v>234</v>
      </c>
      <c r="C66" s="17" t="s">
        <v>14</v>
      </c>
      <c r="D66" s="17"/>
      <c r="E66" s="18"/>
      <c r="F66" s="19">
        <v>65</v>
      </c>
      <c r="G66" s="20">
        <f t="shared" si="0"/>
        <v>0</v>
      </c>
      <c r="H66" s="20">
        <f t="shared" si="1"/>
        <v>0</v>
      </c>
      <c r="I66" s="23"/>
      <c r="J66" s="5"/>
      <c r="K66" s="5"/>
      <c r="L66" s="5"/>
    </row>
    <row r="67" spans="1:12" ht="37.5" customHeight="1">
      <c r="A67" s="15" t="s">
        <v>72</v>
      </c>
      <c r="B67" s="21" t="s">
        <v>247</v>
      </c>
      <c r="C67" s="17" t="s">
        <v>14</v>
      </c>
      <c r="D67" s="17"/>
      <c r="E67" s="18"/>
      <c r="F67" s="19">
        <v>2</v>
      </c>
      <c r="G67" s="20">
        <f t="shared" si="0"/>
        <v>0</v>
      </c>
      <c r="H67" s="20">
        <f t="shared" si="1"/>
        <v>0</v>
      </c>
      <c r="I67" s="23"/>
      <c r="J67" s="5"/>
      <c r="K67" s="5"/>
      <c r="L67" s="5"/>
    </row>
    <row r="68" spans="1:12" ht="15.75">
      <c r="A68" s="15" t="s">
        <v>73</v>
      </c>
      <c r="B68" s="21" t="s">
        <v>213</v>
      </c>
      <c r="C68" s="17" t="s">
        <v>14</v>
      </c>
      <c r="D68" s="17"/>
      <c r="E68" s="18"/>
      <c r="F68" s="19">
        <v>50</v>
      </c>
      <c r="G68" s="20">
        <f t="shared" si="0"/>
        <v>0</v>
      </c>
      <c r="H68" s="20">
        <f t="shared" si="1"/>
        <v>0</v>
      </c>
      <c r="I68" s="23"/>
      <c r="J68" s="5"/>
      <c r="K68" s="5"/>
      <c r="L68" s="5"/>
    </row>
    <row r="69" spans="1:12" ht="43.5" customHeight="1">
      <c r="A69" s="15" t="s">
        <v>74</v>
      </c>
      <c r="B69" s="21" t="s">
        <v>159</v>
      </c>
      <c r="C69" s="17" t="s">
        <v>14</v>
      </c>
      <c r="D69" s="17"/>
      <c r="E69" s="18"/>
      <c r="F69" s="19">
        <v>20</v>
      </c>
      <c r="G69" s="20">
        <f t="shared" si="0"/>
        <v>0</v>
      </c>
      <c r="H69" s="20">
        <f t="shared" si="1"/>
        <v>0</v>
      </c>
      <c r="I69" s="23"/>
      <c r="J69" s="5"/>
      <c r="K69" s="5"/>
      <c r="L69" s="5"/>
    </row>
    <row r="70" spans="1:12" ht="27" customHeight="1">
      <c r="A70" s="15" t="s">
        <v>75</v>
      </c>
      <c r="B70" s="21" t="s">
        <v>160</v>
      </c>
      <c r="C70" s="17" t="s">
        <v>8</v>
      </c>
      <c r="D70" s="17"/>
      <c r="E70" s="18"/>
      <c r="F70" s="19">
        <v>10</v>
      </c>
      <c r="G70" s="20">
        <f t="shared" si="0"/>
        <v>0</v>
      </c>
      <c r="H70" s="20">
        <f t="shared" si="1"/>
        <v>0</v>
      </c>
      <c r="I70" s="23"/>
      <c r="J70" s="5"/>
      <c r="K70" s="5"/>
      <c r="L70" s="5"/>
    </row>
    <row r="71" spans="1:12" ht="51.75" customHeight="1">
      <c r="A71" s="15" t="s">
        <v>76</v>
      </c>
      <c r="B71" s="21" t="s">
        <v>161</v>
      </c>
      <c r="C71" s="17" t="s">
        <v>14</v>
      </c>
      <c r="D71" s="17"/>
      <c r="E71" s="18"/>
      <c r="F71" s="19">
        <v>5</v>
      </c>
      <c r="G71" s="20">
        <f t="shared" si="0"/>
        <v>0</v>
      </c>
      <c r="H71" s="20">
        <f t="shared" si="1"/>
        <v>0</v>
      </c>
      <c r="I71" s="23"/>
      <c r="J71" s="5"/>
      <c r="K71" s="5"/>
      <c r="L71" s="5"/>
    </row>
    <row r="72" spans="1:12" ht="31.5">
      <c r="A72" s="15" t="s">
        <v>77</v>
      </c>
      <c r="B72" s="21" t="s">
        <v>162</v>
      </c>
      <c r="C72" s="17" t="s">
        <v>14</v>
      </c>
      <c r="D72" s="17"/>
      <c r="E72" s="18"/>
      <c r="F72" s="19">
        <v>200</v>
      </c>
      <c r="G72" s="20">
        <f t="shared" si="0"/>
        <v>0</v>
      </c>
      <c r="H72" s="20">
        <f t="shared" si="1"/>
        <v>0</v>
      </c>
      <c r="I72" s="23"/>
      <c r="J72" s="5"/>
      <c r="K72" s="5"/>
      <c r="L72" s="5"/>
    </row>
    <row r="73" spans="1:12" ht="15.75">
      <c r="A73" s="15" t="s">
        <v>78</v>
      </c>
      <c r="B73" s="21" t="s">
        <v>214</v>
      </c>
      <c r="C73" s="17" t="s">
        <v>14</v>
      </c>
      <c r="D73" s="17"/>
      <c r="E73" s="18"/>
      <c r="F73" s="19">
        <v>2</v>
      </c>
      <c r="G73" s="20">
        <f t="shared" si="0"/>
        <v>0</v>
      </c>
      <c r="H73" s="20">
        <f t="shared" si="1"/>
        <v>0</v>
      </c>
      <c r="I73" s="23"/>
      <c r="J73" s="5"/>
      <c r="K73" s="5"/>
      <c r="L73" s="5"/>
    </row>
    <row r="74" spans="1:12" ht="47.25">
      <c r="A74" s="15" t="s">
        <v>79</v>
      </c>
      <c r="B74" s="21" t="s">
        <v>163</v>
      </c>
      <c r="C74" s="17" t="s">
        <v>11</v>
      </c>
      <c r="D74" s="17"/>
      <c r="E74" s="18"/>
      <c r="F74" s="26">
        <v>700</v>
      </c>
      <c r="G74" s="20">
        <f t="shared" si="0"/>
        <v>0</v>
      </c>
      <c r="H74" s="20">
        <f t="shared" si="1"/>
        <v>0</v>
      </c>
      <c r="I74" s="23"/>
      <c r="J74" s="5"/>
      <c r="K74" s="5"/>
      <c r="L74" s="5"/>
    </row>
    <row r="75" spans="1:12" ht="42" customHeight="1">
      <c r="A75" s="15" t="s">
        <v>80</v>
      </c>
      <c r="B75" s="21" t="s">
        <v>164</v>
      </c>
      <c r="C75" s="17" t="s">
        <v>11</v>
      </c>
      <c r="D75" s="17"/>
      <c r="E75" s="18"/>
      <c r="F75" s="27">
        <v>10</v>
      </c>
      <c r="G75" s="20">
        <f t="shared" ref="G75:G125" si="2">SUM(F75*E75)</f>
        <v>0</v>
      </c>
      <c r="H75" s="20">
        <f t="shared" ref="H75:H125" si="3">SUM(G75*0.23+G75)</f>
        <v>0</v>
      </c>
      <c r="I75" s="23"/>
      <c r="J75" s="5"/>
      <c r="K75" s="5"/>
      <c r="L75" s="5"/>
    </row>
    <row r="76" spans="1:12" ht="30" customHeight="1">
      <c r="A76" s="15" t="s">
        <v>81</v>
      </c>
      <c r="B76" s="21" t="s">
        <v>215</v>
      </c>
      <c r="C76" s="17" t="s">
        <v>11</v>
      </c>
      <c r="D76" s="17"/>
      <c r="E76" s="18"/>
      <c r="F76" s="26">
        <v>2</v>
      </c>
      <c r="G76" s="20">
        <f t="shared" si="2"/>
        <v>0</v>
      </c>
      <c r="H76" s="20">
        <f t="shared" si="3"/>
        <v>0</v>
      </c>
      <c r="I76" s="23"/>
      <c r="J76" s="5"/>
      <c r="K76" s="5"/>
      <c r="L76" s="5"/>
    </row>
    <row r="77" spans="1:12" ht="47.25">
      <c r="A77" s="15" t="s">
        <v>82</v>
      </c>
      <c r="B77" s="21" t="s">
        <v>216</v>
      </c>
      <c r="C77" s="17" t="s">
        <v>14</v>
      </c>
      <c r="D77" s="17"/>
      <c r="E77" s="18"/>
      <c r="F77" s="19">
        <v>4</v>
      </c>
      <c r="G77" s="20">
        <f t="shared" si="2"/>
        <v>0</v>
      </c>
      <c r="H77" s="20">
        <f t="shared" si="3"/>
        <v>0</v>
      </c>
      <c r="I77" s="23"/>
      <c r="J77" s="5"/>
      <c r="K77" s="5"/>
      <c r="L77" s="5"/>
    </row>
    <row r="78" spans="1:12" ht="17.25" customHeight="1">
      <c r="A78" s="15" t="s">
        <v>83</v>
      </c>
      <c r="B78" s="21" t="s">
        <v>165</v>
      </c>
      <c r="C78" s="17" t="s">
        <v>8</v>
      </c>
      <c r="D78" s="17"/>
      <c r="E78" s="18"/>
      <c r="F78" s="19">
        <v>4</v>
      </c>
      <c r="G78" s="20">
        <f t="shared" si="2"/>
        <v>0</v>
      </c>
      <c r="H78" s="20">
        <f t="shared" si="3"/>
        <v>0</v>
      </c>
      <c r="I78" s="23"/>
      <c r="J78" s="5"/>
      <c r="K78" s="5"/>
      <c r="L78" s="5"/>
    </row>
    <row r="79" spans="1:12" ht="17.25" customHeight="1">
      <c r="A79" s="15" t="s">
        <v>84</v>
      </c>
      <c r="B79" s="21" t="s">
        <v>217</v>
      </c>
      <c r="C79" s="17" t="s">
        <v>8</v>
      </c>
      <c r="D79" s="17"/>
      <c r="E79" s="18"/>
      <c r="F79" s="19">
        <v>25</v>
      </c>
      <c r="G79" s="20">
        <f t="shared" si="2"/>
        <v>0</v>
      </c>
      <c r="H79" s="20">
        <f t="shared" si="3"/>
        <v>0</v>
      </c>
      <c r="I79" s="22"/>
      <c r="J79" s="5"/>
      <c r="K79" s="5"/>
      <c r="L79" s="5"/>
    </row>
    <row r="80" spans="1:12" ht="31.5" customHeight="1">
      <c r="A80" s="15" t="s">
        <v>85</v>
      </c>
      <c r="B80" s="21" t="s">
        <v>166</v>
      </c>
      <c r="C80" s="17" t="s">
        <v>14</v>
      </c>
      <c r="D80" s="17"/>
      <c r="E80" s="18"/>
      <c r="F80" s="19">
        <v>4</v>
      </c>
      <c r="G80" s="20">
        <f t="shared" si="2"/>
        <v>0</v>
      </c>
      <c r="H80" s="20">
        <f t="shared" si="3"/>
        <v>0</v>
      </c>
      <c r="I80" s="22"/>
      <c r="J80" s="5"/>
      <c r="K80" s="5"/>
      <c r="L80" s="5"/>
    </row>
    <row r="81" spans="1:12" ht="33" customHeight="1">
      <c r="A81" s="15" t="s">
        <v>86</v>
      </c>
      <c r="B81" s="46" t="s">
        <v>252</v>
      </c>
      <c r="C81" s="17" t="s">
        <v>14</v>
      </c>
      <c r="D81" s="17"/>
      <c r="E81" s="18"/>
      <c r="F81" s="19">
        <v>5</v>
      </c>
      <c r="G81" s="20">
        <f t="shared" si="2"/>
        <v>0</v>
      </c>
      <c r="H81" s="20">
        <f t="shared" si="3"/>
        <v>0</v>
      </c>
      <c r="I81" s="22"/>
      <c r="J81" s="5"/>
      <c r="K81" s="5"/>
      <c r="L81" s="5"/>
    </row>
    <row r="82" spans="1:12" ht="17.25" customHeight="1">
      <c r="A82" s="15" t="s">
        <v>87</v>
      </c>
      <c r="B82" s="21" t="s">
        <v>167</v>
      </c>
      <c r="C82" s="17" t="s">
        <v>14</v>
      </c>
      <c r="D82" s="17"/>
      <c r="E82" s="18"/>
      <c r="F82" s="19">
        <v>10</v>
      </c>
      <c r="G82" s="20">
        <f t="shared" si="2"/>
        <v>0</v>
      </c>
      <c r="H82" s="20">
        <f t="shared" si="3"/>
        <v>0</v>
      </c>
      <c r="I82" s="22"/>
      <c r="J82" s="5"/>
      <c r="K82" s="5"/>
      <c r="L82" s="5"/>
    </row>
    <row r="83" spans="1:12" ht="32.25" customHeight="1">
      <c r="A83" s="15" t="s">
        <v>88</v>
      </c>
      <c r="B83" s="21" t="s">
        <v>168</v>
      </c>
      <c r="C83" s="17" t="s">
        <v>9</v>
      </c>
      <c r="D83" s="17"/>
      <c r="E83" s="18"/>
      <c r="F83" s="19">
        <v>50</v>
      </c>
      <c r="G83" s="20">
        <f t="shared" si="2"/>
        <v>0</v>
      </c>
      <c r="H83" s="20">
        <f t="shared" si="3"/>
        <v>0</v>
      </c>
      <c r="I83" s="22"/>
      <c r="J83" s="5"/>
      <c r="K83" s="5"/>
      <c r="L83" s="5"/>
    </row>
    <row r="84" spans="1:12" ht="31.5" customHeight="1">
      <c r="A84" s="15" t="s">
        <v>89</v>
      </c>
      <c r="B84" s="21" t="s">
        <v>169</v>
      </c>
      <c r="C84" s="17" t="s">
        <v>9</v>
      </c>
      <c r="D84" s="17"/>
      <c r="E84" s="18"/>
      <c r="F84" s="19">
        <v>400</v>
      </c>
      <c r="G84" s="20">
        <f t="shared" si="2"/>
        <v>0</v>
      </c>
      <c r="H84" s="20">
        <f t="shared" si="3"/>
        <v>0</v>
      </c>
      <c r="I84" s="22"/>
      <c r="J84" s="5"/>
      <c r="K84" s="5"/>
      <c r="L84" s="5"/>
    </row>
    <row r="85" spans="1:12" ht="45.75" customHeight="1">
      <c r="A85" s="15" t="s">
        <v>90</v>
      </c>
      <c r="B85" s="21" t="s">
        <v>256</v>
      </c>
      <c r="C85" s="17" t="s">
        <v>14</v>
      </c>
      <c r="D85" s="17"/>
      <c r="E85" s="18"/>
      <c r="F85" s="19">
        <v>40</v>
      </c>
      <c r="G85" s="20">
        <f t="shared" si="2"/>
        <v>0</v>
      </c>
      <c r="H85" s="20">
        <f t="shared" si="3"/>
        <v>0</v>
      </c>
      <c r="I85" s="22"/>
      <c r="J85" s="5"/>
      <c r="K85" s="5"/>
      <c r="L85" s="5"/>
    </row>
    <row r="86" spans="1:12" ht="31.5">
      <c r="A86" s="15" t="s">
        <v>91</v>
      </c>
      <c r="B86" s="21" t="s">
        <v>170</v>
      </c>
      <c r="C86" s="17" t="s">
        <v>14</v>
      </c>
      <c r="D86" s="17"/>
      <c r="E86" s="18"/>
      <c r="F86" s="19">
        <v>12</v>
      </c>
      <c r="G86" s="20">
        <f t="shared" si="2"/>
        <v>0</v>
      </c>
      <c r="H86" s="20">
        <f t="shared" si="3"/>
        <v>0</v>
      </c>
      <c r="I86" s="22"/>
      <c r="J86" s="5"/>
      <c r="K86" s="5"/>
      <c r="L86" s="5"/>
    </row>
    <row r="87" spans="1:12" ht="95.25" customHeight="1">
      <c r="A87" s="15" t="s">
        <v>92</v>
      </c>
      <c r="B87" s="21" t="s">
        <v>195</v>
      </c>
      <c r="C87" s="17" t="s">
        <v>14</v>
      </c>
      <c r="D87" s="17"/>
      <c r="E87" s="18"/>
      <c r="F87" s="19">
        <v>25</v>
      </c>
      <c r="G87" s="20">
        <f t="shared" si="2"/>
        <v>0</v>
      </c>
      <c r="H87" s="20">
        <f t="shared" si="3"/>
        <v>0</v>
      </c>
      <c r="I87" s="22"/>
      <c r="J87" s="5"/>
      <c r="K87" s="5"/>
      <c r="L87" s="5"/>
    </row>
    <row r="88" spans="1:12" ht="45" customHeight="1">
      <c r="A88" s="15" t="s">
        <v>93</v>
      </c>
      <c r="B88" s="21" t="s">
        <v>218</v>
      </c>
      <c r="C88" s="17" t="s">
        <v>14</v>
      </c>
      <c r="D88" s="17"/>
      <c r="E88" s="18"/>
      <c r="F88" s="19">
        <v>100</v>
      </c>
      <c r="G88" s="20">
        <f t="shared" si="2"/>
        <v>0</v>
      </c>
      <c r="H88" s="20">
        <f t="shared" si="3"/>
        <v>0</v>
      </c>
      <c r="I88" s="22"/>
      <c r="J88" s="5"/>
      <c r="K88" s="5"/>
      <c r="L88" s="5"/>
    </row>
    <row r="89" spans="1:12" ht="47.25">
      <c r="A89" s="15" t="s">
        <v>94</v>
      </c>
      <c r="B89" s="21" t="s">
        <v>219</v>
      </c>
      <c r="C89" s="17" t="s">
        <v>14</v>
      </c>
      <c r="D89" s="17"/>
      <c r="E89" s="18"/>
      <c r="F89" s="19">
        <v>25</v>
      </c>
      <c r="G89" s="20">
        <f t="shared" si="2"/>
        <v>0</v>
      </c>
      <c r="H89" s="20">
        <f t="shared" si="3"/>
        <v>0</v>
      </c>
      <c r="I89" s="22"/>
      <c r="J89" s="5"/>
      <c r="K89" s="5"/>
      <c r="L89" s="5"/>
    </row>
    <row r="90" spans="1:12" ht="31.5">
      <c r="A90" s="15" t="s">
        <v>95</v>
      </c>
      <c r="B90" s="21" t="s">
        <v>220</v>
      </c>
      <c r="C90" s="17" t="s">
        <v>14</v>
      </c>
      <c r="D90" s="17"/>
      <c r="E90" s="18"/>
      <c r="F90" s="19">
        <v>120</v>
      </c>
      <c r="G90" s="20">
        <f t="shared" si="2"/>
        <v>0</v>
      </c>
      <c r="H90" s="20">
        <f t="shared" si="3"/>
        <v>0</v>
      </c>
      <c r="I90" s="22"/>
      <c r="J90" s="5"/>
      <c r="K90" s="5"/>
      <c r="L90" s="5"/>
    </row>
    <row r="91" spans="1:12" ht="15.75">
      <c r="A91" s="15" t="s">
        <v>96</v>
      </c>
      <c r="B91" s="21" t="s">
        <v>171</v>
      </c>
      <c r="C91" s="17" t="s">
        <v>14</v>
      </c>
      <c r="D91" s="17"/>
      <c r="E91" s="18"/>
      <c r="F91" s="19">
        <v>100</v>
      </c>
      <c r="G91" s="20">
        <f t="shared" si="2"/>
        <v>0</v>
      </c>
      <c r="H91" s="20">
        <f t="shared" si="3"/>
        <v>0</v>
      </c>
      <c r="I91" s="22"/>
      <c r="J91" s="5"/>
      <c r="K91" s="5"/>
      <c r="L91" s="5"/>
    </row>
    <row r="92" spans="1:12" ht="47.25" customHeight="1">
      <c r="A92" s="15" t="s">
        <v>97</v>
      </c>
      <c r="B92" s="21" t="s">
        <v>221</v>
      </c>
      <c r="C92" s="17" t="s">
        <v>14</v>
      </c>
      <c r="D92" s="17"/>
      <c r="E92" s="18"/>
      <c r="F92" s="19">
        <v>200</v>
      </c>
      <c r="G92" s="20">
        <f t="shared" si="2"/>
        <v>0</v>
      </c>
      <c r="H92" s="20">
        <f t="shared" si="3"/>
        <v>0</v>
      </c>
      <c r="I92" s="22"/>
      <c r="J92" s="5"/>
      <c r="K92" s="5"/>
      <c r="L92" s="5"/>
    </row>
    <row r="93" spans="1:12" ht="16.5" customHeight="1">
      <c r="A93" s="15" t="s">
        <v>98</v>
      </c>
      <c r="B93" s="21" t="s">
        <v>172</v>
      </c>
      <c r="C93" s="17" t="s">
        <v>8</v>
      </c>
      <c r="D93" s="17"/>
      <c r="E93" s="18"/>
      <c r="F93" s="19">
        <v>100</v>
      </c>
      <c r="G93" s="20">
        <f t="shared" si="2"/>
        <v>0</v>
      </c>
      <c r="H93" s="20">
        <f t="shared" si="3"/>
        <v>0</v>
      </c>
      <c r="I93" s="22"/>
      <c r="J93" s="5"/>
      <c r="K93" s="5"/>
      <c r="L93" s="5"/>
    </row>
    <row r="94" spans="1:12" ht="18" customHeight="1">
      <c r="A94" s="15" t="s">
        <v>99</v>
      </c>
      <c r="B94" s="21" t="s">
        <v>173</v>
      </c>
      <c r="C94" s="17" t="s">
        <v>8</v>
      </c>
      <c r="D94" s="17"/>
      <c r="E94" s="18"/>
      <c r="F94" s="19">
        <v>100</v>
      </c>
      <c r="G94" s="20">
        <f t="shared" si="2"/>
        <v>0</v>
      </c>
      <c r="H94" s="20">
        <f t="shared" si="3"/>
        <v>0</v>
      </c>
      <c r="I94" s="22"/>
      <c r="J94" s="5"/>
      <c r="K94" s="5"/>
      <c r="L94" s="5"/>
    </row>
    <row r="95" spans="1:12" s="4" customFormat="1" ht="18" customHeight="1">
      <c r="A95" s="15" t="s">
        <v>100</v>
      </c>
      <c r="B95" s="21" t="s">
        <v>174</v>
      </c>
      <c r="C95" s="17" t="s">
        <v>8</v>
      </c>
      <c r="D95" s="17"/>
      <c r="E95" s="18"/>
      <c r="F95" s="19">
        <v>15</v>
      </c>
      <c r="G95" s="20">
        <f t="shared" si="2"/>
        <v>0</v>
      </c>
      <c r="H95" s="20">
        <f t="shared" si="3"/>
        <v>0</v>
      </c>
      <c r="I95" s="28"/>
      <c r="J95" s="6"/>
      <c r="K95" s="6"/>
      <c r="L95" s="6"/>
    </row>
    <row r="96" spans="1:12" ht="31.5">
      <c r="A96" s="15" t="s">
        <v>101</v>
      </c>
      <c r="B96" s="29" t="s">
        <v>175</v>
      </c>
      <c r="C96" s="30" t="s">
        <v>8</v>
      </c>
      <c r="D96" s="30"/>
      <c r="E96" s="31"/>
      <c r="F96" s="19">
        <v>10</v>
      </c>
      <c r="G96" s="20">
        <f t="shared" si="2"/>
        <v>0</v>
      </c>
      <c r="H96" s="20">
        <f t="shared" si="3"/>
        <v>0</v>
      </c>
      <c r="I96" s="22"/>
      <c r="J96" s="5"/>
      <c r="K96" s="5"/>
      <c r="L96" s="5"/>
    </row>
    <row r="97" spans="1:12" ht="59.25" customHeight="1">
      <c r="A97" s="15" t="s">
        <v>102</v>
      </c>
      <c r="B97" s="21" t="s">
        <v>176</v>
      </c>
      <c r="C97" s="17" t="s">
        <v>14</v>
      </c>
      <c r="D97" s="17"/>
      <c r="E97" s="18"/>
      <c r="F97" s="19">
        <v>10</v>
      </c>
      <c r="G97" s="20">
        <f t="shared" si="2"/>
        <v>0</v>
      </c>
      <c r="H97" s="20">
        <f t="shared" si="3"/>
        <v>0</v>
      </c>
      <c r="I97" s="19"/>
      <c r="J97" s="5"/>
      <c r="K97" s="5"/>
      <c r="L97" s="5"/>
    </row>
    <row r="98" spans="1:12" ht="18" customHeight="1">
      <c r="A98" s="15" t="s">
        <v>103</v>
      </c>
      <c r="B98" s="21" t="s">
        <v>177</v>
      </c>
      <c r="C98" s="17" t="s">
        <v>14</v>
      </c>
      <c r="D98" s="17"/>
      <c r="E98" s="18"/>
      <c r="F98" s="19">
        <v>3</v>
      </c>
      <c r="G98" s="20">
        <f t="shared" si="2"/>
        <v>0</v>
      </c>
      <c r="H98" s="20">
        <f t="shared" si="3"/>
        <v>0</v>
      </c>
      <c r="I98" s="19"/>
      <c r="J98" s="5"/>
      <c r="K98" s="5"/>
      <c r="L98" s="5"/>
    </row>
    <row r="99" spans="1:12" ht="19.5" customHeight="1">
      <c r="A99" s="15" t="s">
        <v>104</v>
      </c>
      <c r="B99" s="21" t="s">
        <v>178</v>
      </c>
      <c r="C99" s="17" t="s">
        <v>8</v>
      </c>
      <c r="D99" s="32"/>
      <c r="E99" s="18"/>
      <c r="F99" s="19">
        <v>3</v>
      </c>
      <c r="G99" s="20">
        <f t="shared" si="2"/>
        <v>0</v>
      </c>
      <c r="H99" s="20">
        <f t="shared" si="3"/>
        <v>0</v>
      </c>
      <c r="I99" s="23"/>
      <c r="J99" s="5"/>
      <c r="K99" s="5"/>
      <c r="L99" s="5"/>
    </row>
    <row r="100" spans="1:12" ht="17.25" customHeight="1">
      <c r="A100" s="15" t="s">
        <v>105</v>
      </c>
      <c r="B100" s="21" t="s">
        <v>179</v>
      </c>
      <c r="C100" s="17" t="s">
        <v>14</v>
      </c>
      <c r="D100" s="17"/>
      <c r="E100" s="18"/>
      <c r="F100" s="19">
        <v>400</v>
      </c>
      <c r="G100" s="20">
        <f t="shared" si="2"/>
        <v>0</v>
      </c>
      <c r="H100" s="20">
        <f t="shared" si="3"/>
        <v>0</v>
      </c>
      <c r="I100" s="22"/>
      <c r="J100" s="5"/>
      <c r="K100" s="5"/>
      <c r="L100" s="5"/>
    </row>
    <row r="101" spans="1:12" ht="18" customHeight="1">
      <c r="A101" s="15" t="s">
        <v>106</v>
      </c>
      <c r="B101" s="21" t="s">
        <v>180</v>
      </c>
      <c r="C101" s="17" t="s">
        <v>14</v>
      </c>
      <c r="D101" s="32"/>
      <c r="E101" s="18"/>
      <c r="F101" s="19">
        <v>4</v>
      </c>
      <c r="G101" s="20">
        <f t="shared" si="2"/>
        <v>0</v>
      </c>
      <c r="H101" s="20">
        <f t="shared" si="3"/>
        <v>0</v>
      </c>
      <c r="I101" s="22"/>
      <c r="J101" s="5"/>
      <c r="K101" s="5"/>
      <c r="L101" s="5"/>
    </row>
    <row r="102" spans="1:12" ht="15.75">
      <c r="A102" s="15" t="s">
        <v>107</v>
      </c>
      <c r="B102" s="21" t="s">
        <v>181</v>
      </c>
      <c r="C102" s="17" t="s">
        <v>14</v>
      </c>
      <c r="D102" s="32"/>
      <c r="E102" s="18"/>
      <c r="F102" s="19">
        <v>30</v>
      </c>
      <c r="G102" s="20">
        <f t="shared" si="2"/>
        <v>0</v>
      </c>
      <c r="H102" s="20">
        <f t="shared" si="3"/>
        <v>0</v>
      </c>
      <c r="I102" s="22"/>
      <c r="J102" s="5"/>
      <c r="K102" s="5"/>
      <c r="L102" s="5"/>
    </row>
    <row r="103" spans="1:12" ht="15.75">
      <c r="A103" s="15" t="s">
        <v>108</v>
      </c>
      <c r="B103" s="21" t="s">
        <v>182</v>
      </c>
      <c r="C103" s="17" t="s">
        <v>14</v>
      </c>
      <c r="D103" s="32"/>
      <c r="E103" s="18"/>
      <c r="F103" s="19">
        <v>100</v>
      </c>
      <c r="G103" s="20">
        <f t="shared" si="2"/>
        <v>0</v>
      </c>
      <c r="H103" s="20">
        <f t="shared" si="3"/>
        <v>0</v>
      </c>
      <c r="I103" s="22"/>
      <c r="J103" s="5"/>
      <c r="K103" s="5"/>
      <c r="L103" s="5"/>
    </row>
    <row r="104" spans="1:12" ht="15.75">
      <c r="A104" s="15" t="s">
        <v>109</v>
      </c>
      <c r="B104" s="21" t="s">
        <v>222</v>
      </c>
      <c r="C104" s="17" t="s">
        <v>14</v>
      </c>
      <c r="D104" s="17"/>
      <c r="E104" s="18"/>
      <c r="F104" s="19">
        <v>300</v>
      </c>
      <c r="G104" s="20">
        <f t="shared" si="2"/>
        <v>0</v>
      </c>
      <c r="H104" s="20">
        <f t="shared" si="3"/>
        <v>0</v>
      </c>
      <c r="I104" s="22"/>
      <c r="J104" s="5"/>
      <c r="K104" s="5"/>
      <c r="L104" s="5"/>
    </row>
    <row r="105" spans="1:12" ht="42" customHeight="1">
      <c r="A105" s="15" t="s">
        <v>110</v>
      </c>
      <c r="B105" s="21" t="s">
        <v>223</v>
      </c>
      <c r="C105" s="17" t="s">
        <v>14</v>
      </c>
      <c r="D105" s="17"/>
      <c r="E105" s="18"/>
      <c r="F105" s="19">
        <v>80</v>
      </c>
      <c r="G105" s="20">
        <f t="shared" si="2"/>
        <v>0</v>
      </c>
      <c r="H105" s="20">
        <f t="shared" si="3"/>
        <v>0</v>
      </c>
      <c r="I105" s="22"/>
      <c r="J105" s="5"/>
      <c r="K105" s="5"/>
      <c r="L105" s="5"/>
    </row>
    <row r="106" spans="1:12" ht="51" customHeight="1">
      <c r="A106" s="15" t="s">
        <v>111</v>
      </c>
      <c r="B106" s="21" t="s">
        <v>224</v>
      </c>
      <c r="C106" s="17" t="s">
        <v>14</v>
      </c>
      <c r="D106" s="17"/>
      <c r="E106" s="18"/>
      <c r="F106" s="19">
        <v>5</v>
      </c>
      <c r="G106" s="20">
        <f t="shared" si="2"/>
        <v>0</v>
      </c>
      <c r="H106" s="20">
        <f t="shared" si="3"/>
        <v>0</v>
      </c>
      <c r="I106" s="19"/>
      <c r="J106" s="5"/>
      <c r="K106" s="5"/>
      <c r="L106" s="5"/>
    </row>
    <row r="107" spans="1:12" ht="18.75" customHeight="1">
      <c r="A107" s="15" t="s">
        <v>112</v>
      </c>
      <c r="B107" s="21" t="s">
        <v>225</v>
      </c>
      <c r="C107" s="17" t="s">
        <v>14</v>
      </c>
      <c r="D107" s="17"/>
      <c r="E107" s="18"/>
      <c r="F107" s="19">
        <v>30</v>
      </c>
      <c r="G107" s="20">
        <f t="shared" si="2"/>
        <v>0</v>
      </c>
      <c r="H107" s="20">
        <f t="shared" si="3"/>
        <v>0</v>
      </c>
      <c r="I107" s="19"/>
      <c r="J107" s="5"/>
      <c r="K107" s="5"/>
      <c r="L107" s="5"/>
    </row>
    <row r="108" spans="1:12" ht="15.75" customHeight="1">
      <c r="A108" s="15" t="s">
        <v>113</v>
      </c>
      <c r="B108" s="21" t="s">
        <v>183</v>
      </c>
      <c r="C108" s="17" t="s">
        <v>14</v>
      </c>
      <c r="D108" s="17"/>
      <c r="E108" s="18"/>
      <c r="F108" s="19">
        <v>200</v>
      </c>
      <c r="G108" s="20">
        <f t="shared" si="2"/>
        <v>0</v>
      </c>
      <c r="H108" s="20">
        <f t="shared" si="3"/>
        <v>0</v>
      </c>
      <c r="I108" s="22"/>
      <c r="J108" s="5"/>
      <c r="K108" s="5"/>
      <c r="L108" s="5"/>
    </row>
    <row r="109" spans="1:12" ht="18.75" customHeight="1">
      <c r="A109" s="15" t="s">
        <v>114</v>
      </c>
      <c r="B109" s="21" t="s">
        <v>184</v>
      </c>
      <c r="C109" s="17" t="s">
        <v>14</v>
      </c>
      <c r="D109" s="17"/>
      <c r="E109" s="18"/>
      <c r="F109" s="19">
        <v>50</v>
      </c>
      <c r="G109" s="20">
        <f t="shared" si="2"/>
        <v>0</v>
      </c>
      <c r="H109" s="20">
        <f t="shared" si="3"/>
        <v>0</v>
      </c>
      <c r="I109" s="22"/>
      <c r="J109" s="5"/>
      <c r="K109" s="5"/>
      <c r="L109" s="5"/>
    </row>
    <row r="110" spans="1:12" ht="31.5" customHeight="1">
      <c r="A110" s="15" t="s">
        <v>115</v>
      </c>
      <c r="B110" s="21" t="s">
        <v>248</v>
      </c>
      <c r="C110" s="17" t="s">
        <v>14</v>
      </c>
      <c r="D110" s="17"/>
      <c r="E110" s="18"/>
      <c r="F110" s="19">
        <v>20</v>
      </c>
      <c r="G110" s="20">
        <f t="shared" si="2"/>
        <v>0</v>
      </c>
      <c r="H110" s="20">
        <f t="shared" si="3"/>
        <v>0</v>
      </c>
      <c r="I110" s="22"/>
      <c r="J110" s="5"/>
      <c r="K110" s="5"/>
      <c r="L110" s="5"/>
    </row>
    <row r="111" spans="1:12" ht="31.5">
      <c r="A111" s="15" t="s">
        <v>116</v>
      </c>
      <c r="B111" s="21" t="s">
        <v>185</v>
      </c>
      <c r="C111" s="17" t="s">
        <v>14</v>
      </c>
      <c r="D111" s="17"/>
      <c r="E111" s="18"/>
      <c r="F111" s="19">
        <v>15</v>
      </c>
      <c r="G111" s="20">
        <f t="shared" si="2"/>
        <v>0</v>
      </c>
      <c r="H111" s="20">
        <f t="shared" si="3"/>
        <v>0</v>
      </c>
      <c r="I111" s="22"/>
      <c r="J111" s="5"/>
      <c r="K111" s="5"/>
      <c r="L111" s="5"/>
    </row>
    <row r="112" spans="1:12" ht="61.5" customHeight="1">
      <c r="A112" s="15" t="s">
        <v>117</v>
      </c>
      <c r="B112" s="21" t="s">
        <v>226</v>
      </c>
      <c r="C112" s="17" t="s">
        <v>8</v>
      </c>
      <c r="D112" s="17"/>
      <c r="E112" s="18"/>
      <c r="F112" s="19">
        <v>10</v>
      </c>
      <c r="G112" s="20">
        <f t="shared" si="2"/>
        <v>0</v>
      </c>
      <c r="H112" s="20">
        <f t="shared" si="3"/>
        <v>0</v>
      </c>
      <c r="I112" s="22"/>
      <c r="J112" s="5"/>
      <c r="K112" s="5"/>
      <c r="L112" s="5"/>
    </row>
    <row r="113" spans="1:12" ht="20.25" customHeight="1">
      <c r="A113" s="15" t="s">
        <v>118</v>
      </c>
      <c r="B113" s="21" t="s">
        <v>227</v>
      </c>
      <c r="C113" s="17" t="s">
        <v>14</v>
      </c>
      <c r="D113" s="17"/>
      <c r="E113" s="18"/>
      <c r="F113" s="19">
        <v>100</v>
      </c>
      <c r="G113" s="20">
        <f t="shared" si="2"/>
        <v>0</v>
      </c>
      <c r="H113" s="20">
        <f t="shared" si="3"/>
        <v>0</v>
      </c>
      <c r="I113" s="22"/>
      <c r="J113" s="5"/>
      <c r="K113" s="5"/>
      <c r="L113" s="5"/>
    </row>
    <row r="114" spans="1:12" ht="19.5" customHeight="1">
      <c r="A114" s="15" t="s">
        <v>119</v>
      </c>
      <c r="B114" s="21" t="s">
        <v>228</v>
      </c>
      <c r="C114" s="17" t="s">
        <v>14</v>
      </c>
      <c r="D114" s="17"/>
      <c r="E114" s="18"/>
      <c r="F114" s="19">
        <v>200</v>
      </c>
      <c r="G114" s="20">
        <f t="shared" si="2"/>
        <v>0</v>
      </c>
      <c r="H114" s="20">
        <f t="shared" si="3"/>
        <v>0</v>
      </c>
      <c r="I114" s="22"/>
      <c r="J114" s="5"/>
      <c r="K114" s="5"/>
      <c r="L114" s="5"/>
    </row>
    <row r="115" spans="1:12" ht="18" customHeight="1">
      <c r="A115" s="15" t="s">
        <v>120</v>
      </c>
      <c r="B115" s="21" t="s">
        <v>229</v>
      </c>
      <c r="C115" s="17" t="s">
        <v>14</v>
      </c>
      <c r="D115" s="17"/>
      <c r="E115" s="18"/>
      <c r="F115" s="19">
        <v>1000</v>
      </c>
      <c r="G115" s="20">
        <f t="shared" si="2"/>
        <v>0</v>
      </c>
      <c r="H115" s="20">
        <f t="shared" si="3"/>
        <v>0</v>
      </c>
      <c r="I115" s="22"/>
      <c r="J115" s="5"/>
      <c r="K115" s="5"/>
      <c r="L115" s="5"/>
    </row>
    <row r="116" spans="1:12" ht="16.5" customHeight="1">
      <c r="A116" s="15" t="s">
        <v>121</v>
      </c>
      <c r="B116" s="21" t="s">
        <v>230</v>
      </c>
      <c r="C116" s="17" t="s">
        <v>14</v>
      </c>
      <c r="D116" s="17"/>
      <c r="E116" s="18"/>
      <c r="F116" s="19">
        <v>200</v>
      </c>
      <c r="G116" s="20">
        <f t="shared" si="2"/>
        <v>0</v>
      </c>
      <c r="H116" s="20">
        <f t="shared" si="3"/>
        <v>0</v>
      </c>
      <c r="I116" s="22"/>
      <c r="J116" s="5"/>
      <c r="K116" s="5"/>
      <c r="L116" s="5"/>
    </row>
    <row r="117" spans="1:12" ht="15.75" customHeight="1">
      <c r="A117" s="15" t="s">
        <v>122</v>
      </c>
      <c r="B117" s="21" t="s">
        <v>231</v>
      </c>
      <c r="C117" s="17" t="s">
        <v>14</v>
      </c>
      <c r="D117" s="17"/>
      <c r="E117" s="18"/>
      <c r="F117" s="19">
        <v>200</v>
      </c>
      <c r="G117" s="20">
        <f t="shared" si="2"/>
        <v>0</v>
      </c>
      <c r="H117" s="20">
        <f t="shared" si="3"/>
        <v>0</v>
      </c>
      <c r="I117" s="22"/>
      <c r="J117" s="5"/>
      <c r="K117" s="5"/>
      <c r="L117" s="5"/>
    </row>
    <row r="118" spans="1:12" ht="20.25" customHeight="1">
      <c r="A118" s="15" t="s">
        <v>123</v>
      </c>
      <c r="B118" s="21" t="s">
        <v>232</v>
      </c>
      <c r="C118" s="17" t="s">
        <v>14</v>
      </c>
      <c r="D118" s="17"/>
      <c r="E118" s="18"/>
      <c r="F118" s="19">
        <v>100</v>
      </c>
      <c r="G118" s="20">
        <f t="shared" si="2"/>
        <v>0</v>
      </c>
      <c r="H118" s="20">
        <f t="shared" si="3"/>
        <v>0</v>
      </c>
      <c r="I118" s="22"/>
      <c r="J118" s="5"/>
      <c r="K118" s="5"/>
      <c r="L118" s="5"/>
    </row>
    <row r="119" spans="1:12" ht="18" customHeight="1">
      <c r="A119" s="15" t="s">
        <v>124</v>
      </c>
      <c r="B119" s="21" t="s">
        <v>233</v>
      </c>
      <c r="C119" s="17" t="s">
        <v>14</v>
      </c>
      <c r="D119" s="17"/>
      <c r="E119" s="18"/>
      <c r="F119" s="24">
        <v>1200</v>
      </c>
      <c r="G119" s="20">
        <f t="shared" si="2"/>
        <v>0</v>
      </c>
      <c r="H119" s="20">
        <f t="shared" si="3"/>
        <v>0</v>
      </c>
      <c r="I119" s="22"/>
      <c r="J119" s="5"/>
      <c r="K119" s="5"/>
      <c r="L119" s="5"/>
    </row>
    <row r="120" spans="1:12" ht="15.75">
      <c r="A120" s="15" t="s">
        <v>125</v>
      </c>
      <c r="B120" s="21" t="s">
        <v>186</v>
      </c>
      <c r="C120" s="17" t="s">
        <v>14</v>
      </c>
      <c r="D120" s="17"/>
      <c r="E120" s="18"/>
      <c r="F120" s="19">
        <v>10</v>
      </c>
      <c r="G120" s="20">
        <f t="shared" si="2"/>
        <v>0</v>
      </c>
      <c r="H120" s="20">
        <f t="shared" si="3"/>
        <v>0</v>
      </c>
      <c r="I120" s="22"/>
      <c r="J120" s="5"/>
      <c r="K120" s="5"/>
      <c r="L120" s="5"/>
    </row>
    <row r="121" spans="1:12" ht="53.25" customHeight="1">
      <c r="A121" s="15" t="s">
        <v>126</v>
      </c>
      <c r="B121" s="21" t="s">
        <v>187</v>
      </c>
      <c r="C121" s="17" t="s">
        <v>14</v>
      </c>
      <c r="D121" s="17"/>
      <c r="E121" s="18"/>
      <c r="F121" s="19">
        <v>20</v>
      </c>
      <c r="G121" s="20">
        <f t="shared" si="2"/>
        <v>0</v>
      </c>
      <c r="H121" s="20">
        <f t="shared" si="3"/>
        <v>0</v>
      </c>
      <c r="I121" s="22"/>
      <c r="J121" s="5"/>
      <c r="K121" s="5"/>
      <c r="L121" s="5"/>
    </row>
    <row r="122" spans="1:12" ht="31.5" customHeight="1">
      <c r="A122" s="15" t="s">
        <v>127</v>
      </c>
      <c r="B122" s="21" t="s">
        <v>188</v>
      </c>
      <c r="C122" s="17" t="s">
        <v>8</v>
      </c>
      <c r="D122" s="17"/>
      <c r="E122" s="18"/>
      <c r="F122" s="19">
        <v>50</v>
      </c>
      <c r="G122" s="20">
        <f t="shared" si="2"/>
        <v>0</v>
      </c>
      <c r="H122" s="20">
        <f t="shared" si="3"/>
        <v>0</v>
      </c>
      <c r="I122" s="22"/>
      <c r="J122" s="5"/>
      <c r="K122" s="5"/>
      <c r="L122" s="5"/>
    </row>
    <row r="123" spans="1:12" ht="46.5" customHeight="1">
      <c r="A123" s="15" t="s">
        <v>128</v>
      </c>
      <c r="B123" s="21" t="s">
        <v>189</v>
      </c>
      <c r="C123" s="17" t="s">
        <v>8</v>
      </c>
      <c r="D123" s="17"/>
      <c r="E123" s="18"/>
      <c r="F123" s="19">
        <v>450</v>
      </c>
      <c r="G123" s="20">
        <f t="shared" si="2"/>
        <v>0</v>
      </c>
      <c r="H123" s="20">
        <f t="shared" si="3"/>
        <v>0</v>
      </c>
      <c r="I123" s="22"/>
      <c r="J123" s="5"/>
      <c r="K123" s="5"/>
      <c r="L123" s="5"/>
    </row>
    <row r="124" spans="1:12" ht="16.5" customHeight="1">
      <c r="A124" s="15" t="s">
        <v>129</v>
      </c>
      <c r="B124" s="33" t="s">
        <v>190</v>
      </c>
      <c r="C124" s="34" t="s">
        <v>10</v>
      </c>
      <c r="D124" s="35"/>
      <c r="E124" s="36"/>
      <c r="F124" s="37">
        <v>500</v>
      </c>
      <c r="G124" s="20">
        <f t="shared" si="2"/>
        <v>0</v>
      </c>
      <c r="H124" s="20">
        <f t="shared" si="3"/>
        <v>0</v>
      </c>
      <c r="I124" s="15"/>
      <c r="J124" s="5"/>
      <c r="K124" s="5"/>
      <c r="L124" s="5"/>
    </row>
    <row r="125" spans="1:12" ht="18.75" customHeight="1" thickBot="1">
      <c r="A125" s="15" t="s">
        <v>130</v>
      </c>
      <c r="B125" s="33" t="s">
        <v>191</v>
      </c>
      <c r="C125" s="34" t="s">
        <v>10</v>
      </c>
      <c r="D125" s="38"/>
      <c r="E125" s="39"/>
      <c r="F125" s="40">
        <v>800</v>
      </c>
      <c r="G125" s="20">
        <f t="shared" si="2"/>
        <v>0</v>
      </c>
      <c r="H125" s="20">
        <f t="shared" si="3"/>
        <v>0</v>
      </c>
      <c r="I125" s="41"/>
      <c r="J125" s="7"/>
      <c r="K125" s="5"/>
      <c r="L125" s="5"/>
    </row>
    <row r="126" spans="1:12" ht="18.75" customHeight="1" thickBot="1">
      <c r="A126" s="57" t="s">
        <v>249</v>
      </c>
      <c r="B126" s="57"/>
      <c r="C126" s="57"/>
      <c r="D126" s="57"/>
      <c r="E126" s="57"/>
      <c r="F126" s="57"/>
      <c r="G126" s="51">
        <f>SUM(G10:G125)</f>
        <v>0</v>
      </c>
      <c r="H126" s="51"/>
      <c r="I126" s="51"/>
      <c r="J126" s="5"/>
      <c r="K126" s="5"/>
      <c r="L126" s="5"/>
    </row>
    <row r="127" spans="1:12" ht="14.25" customHeight="1" thickBot="1">
      <c r="A127" s="52" t="s">
        <v>194</v>
      </c>
      <c r="B127" s="52"/>
      <c r="C127" s="52"/>
      <c r="D127" s="52"/>
      <c r="E127" s="52"/>
      <c r="F127" s="52"/>
      <c r="G127" s="51">
        <f>SUM(G128-G126)</f>
        <v>0</v>
      </c>
      <c r="H127" s="50"/>
      <c r="I127" s="50"/>
      <c r="J127" s="5"/>
      <c r="K127" s="5"/>
      <c r="L127" s="5"/>
    </row>
    <row r="128" spans="1:12" ht="23.25" customHeight="1" thickBot="1">
      <c r="A128" s="50" t="s">
        <v>250</v>
      </c>
      <c r="B128" s="50"/>
      <c r="C128" s="50"/>
      <c r="D128" s="50"/>
      <c r="E128" s="50"/>
      <c r="F128" s="50"/>
      <c r="G128" s="51">
        <f>SUM(H10:H125)</f>
        <v>0</v>
      </c>
      <c r="H128" s="50"/>
      <c r="I128" s="50"/>
      <c r="J128" s="5"/>
      <c r="K128" s="5"/>
      <c r="L128" s="5"/>
    </row>
    <row r="129" spans="1:12" ht="15.75">
      <c r="A129" s="9"/>
      <c r="B129" s="9"/>
      <c r="C129" s="9"/>
      <c r="D129" s="9"/>
      <c r="E129" s="9"/>
      <c r="F129" s="10"/>
      <c r="G129" s="9"/>
      <c r="H129" s="9"/>
      <c r="I129" s="9"/>
      <c r="J129" s="2"/>
      <c r="K129" s="2"/>
      <c r="L129" s="2"/>
    </row>
    <row r="130" spans="1:12" ht="15.75">
      <c r="A130" s="42" t="s">
        <v>236</v>
      </c>
      <c r="B130" s="9"/>
      <c r="C130" s="43"/>
      <c r="D130" s="9"/>
      <c r="E130" s="9"/>
      <c r="F130" s="10"/>
      <c r="G130" s="9"/>
      <c r="H130" s="9"/>
      <c r="I130" s="9"/>
      <c r="J130" s="2"/>
      <c r="K130" s="2"/>
      <c r="L130" s="2"/>
    </row>
    <row r="131" spans="1:12" ht="15.75">
      <c r="A131" s="49" t="s">
        <v>259</v>
      </c>
      <c r="B131" s="49"/>
      <c r="C131" s="49"/>
      <c r="D131" s="49"/>
      <c r="E131" s="49"/>
      <c r="F131" s="10"/>
      <c r="G131" s="9"/>
      <c r="H131" s="9"/>
      <c r="I131" s="9"/>
      <c r="J131" s="2"/>
      <c r="K131" s="2"/>
      <c r="L131" s="2"/>
    </row>
    <row r="132" spans="1:12" ht="15.75">
      <c r="A132" s="9"/>
      <c r="B132" s="9"/>
      <c r="C132" s="9"/>
      <c r="D132" s="9"/>
      <c r="E132" s="9"/>
      <c r="F132" s="10"/>
      <c r="G132" s="9"/>
      <c r="H132" s="9"/>
      <c r="I132" s="9"/>
      <c r="J132" s="2"/>
      <c r="K132" s="2"/>
      <c r="L132" s="2"/>
    </row>
    <row r="133" spans="1:12" ht="17.25" customHeight="1">
      <c r="A133" s="48" t="s">
        <v>12</v>
      </c>
      <c r="B133" s="48"/>
      <c r="C133" s="48"/>
      <c r="D133" s="48"/>
      <c r="E133" s="48"/>
      <c r="F133" s="48"/>
      <c r="G133" s="48"/>
      <c r="H133" s="48"/>
      <c r="I133" s="48"/>
      <c r="J133" s="2"/>
      <c r="K133" s="2"/>
      <c r="L133" s="2"/>
    </row>
    <row r="134" spans="1:12" ht="14.25" customHeight="1">
      <c r="A134" s="9"/>
      <c r="B134" s="9"/>
      <c r="C134" s="9"/>
      <c r="D134" s="9"/>
      <c r="E134" s="9"/>
      <c r="F134" s="10"/>
      <c r="G134" s="9"/>
      <c r="H134" s="9"/>
      <c r="I134" s="9"/>
      <c r="J134" s="2"/>
      <c r="K134" s="2"/>
      <c r="L134" s="2"/>
    </row>
    <row r="135" spans="1:12" ht="27.75" customHeight="1">
      <c r="A135" s="47" t="s">
        <v>13</v>
      </c>
      <c r="B135" s="47"/>
      <c r="C135" s="47"/>
      <c r="D135" s="47"/>
      <c r="E135" s="47"/>
      <c r="F135" s="47"/>
      <c r="G135" s="47"/>
      <c r="H135" s="47"/>
      <c r="I135" s="47"/>
      <c r="J135" s="2"/>
      <c r="K135" s="2"/>
      <c r="L135" s="2"/>
    </row>
    <row r="136" spans="1:12" ht="15" customHeight="1">
      <c r="A136" s="9"/>
      <c r="B136" s="9"/>
      <c r="C136" s="9"/>
      <c r="D136" s="9"/>
      <c r="E136" s="9"/>
      <c r="F136" s="10"/>
      <c r="G136" s="9"/>
      <c r="H136" s="9"/>
      <c r="I136" s="9"/>
      <c r="J136" s="2"/>
      <c r="K136" s="2"/>
      <c r="L136" s="2"/>
    </row>
    <row r="137" spans="1:12" ht="26.25" customHeight="1">
      <c r="A137" s="47" t="s">
        <v>237</v>
      </c>
      <c r="B137" s="47"/>
      <c r="C137" s="47"/>
      <c r="D137" s="47"/>
      <c r="E137" s="47"/>
      <c r="F137" s="47"/>
      <c r="G137" s="47"/>
      <c r="H137" s="47"/>
      <c r="I137" s="47"/>
      <c r="J137" s="2"/>
      <c r="K137" s="2"/>
      <c r="L137" s="2"/>
    </row>
    <row r="138" spans="1:12" ht="15.75">
      <c r="A138" s="9"/>
      <c r="B138" s="9"/>
      <c r="C138" s="9"/>
      <c r="D138" s="9"/>
      <c r="E138" s="9"/>
      <c r="F138" s="10"/>
      <c r="G138" s="9"/>
      <c r="H138" s="9"/>
      <c r="I138" s="9"/>
      <c r="J138" s="2"/>
      <c r="K138" s="2"/>
      <c r="L138" s="2"/>
    </row>
    <row r="139" spans="1:12" ht="15.75">
      <c r="A139" s="9"/>
      <c r="B139" s="9"/>
      <c r="C139" s="9"/>
      <c r="D139" s="9"/>
      <c r="E139" s="9"/>
      <c r="F139" s="10"/>
      <c r="G139" s="9"/>
      <c r="H139" s="9"/>
      <c r="I139" s="9"/>
      <c r="J139" s="2"/>
      <c r="K139" s="2"/>
      <c r="L139" s="2"/>
    </row>
    <row r="140" spans="1:12" ht="15.75">
      <c r="A140" s="9"/>
      <c r="B140" s="9" t="s">
        <v>238</v>
      </c>
      <c r="C140" s="9"/>
      <c r="D140" s="9"/>
      <c r="E140" s="9"/>
      <c r="F140" s="10"/>
      <c r="G140" s="9"/>
      <c r="H140" s="9"/>
      <c r="I140" s="9"/>
      <c r="J140" s="2"/>
      <c r="K140" s="2"/>
      <c r="L140" s="2"/>
    </row>
    <row r="141" spans="1:12" ht="15.75">
      <c r="A141" s="9"/>
      <c r="B141" s="44" t="s">
        <v>239</v>
      </c>
      <c r="C141" s="9"/>
      <c r="D141" s="9"/>
      <c r="E141" s="9"/>
      <c r="F141" s="10"/>
      <c r="G141" s="9"/>
      <c r="H141" s="9"/>
      <c r="I141" s="9"/>
      <c r="J141" s="2"/>
      <c r="K141" s="2"/>
      <c r="L141" s="2"/>
    </row>
    <row r="142" spans="1:12" ht="15.75">
      <c r="A142" s="9"/>
      <c r="B142" s="9"/>
      <c r="C142" s="9"/>
      <c r="D142" s="9"/>
      <c r="E142" s="9"/>
      <c r="F142" s="10"/>
      <c r="G142" s="9"/>
      <c r="H142" s="9"/>
      <c r="I142" s="9"/>
      <c r="J142" s="2"/>
      <c r="K142" s="2"/>
      <c r="L142" s="2"/>
    </row>
    <row r="143" spans="1:12" ht="15.75">
      <c r="A143" s="9"/>
      <c r="B143" s="9"/>
      <c r="C143" s="9"/>
      <c r="D143" s="9"/>
      <c r="E143" s="9"/>
      <c r="F143" s="10"/>
      <c r="G143" s="9"/>
      <c r="H143" s="9"/>
      <c r="I143" s="9"/>
      <c r="J143" s="2"/>
      <c r="K143" s="2"/>
      <c r="L143" s="2"/>
    </row>
    <row r="144" spans="1:12" ht="15.75">
      <c r="A144" s="9"/>
      <c r="B144" s="9"/>
      <c r="C144" s="9"/>
      <c r="D144" s="9"/>
      <c r="E144" s="9"/>
      <c r="F144" s="10"/>
      <c r="G144" s="9"/>
      <c r="H144" s="9"/>
      <c r="I144" s="9"/>
      <c r="J144" s="2"/>
      <c r="K144" s="2"/>
      <c r="L144" s="2"/>
    </row>
    <row r="145" spans="1:12" ht="15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</row>
    <row r="146" spans="1:12" ht="15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</row>
    <row r="147" spans="1:12" ht="15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</row>
    <row r="148" spans="1:12" ht="15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</row>
    <row r="149" spans="1:12" ht="15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</row>
    <row r="150" spans="1:12" ht="15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</row>
    <row r="151" spans="1:12" ht="15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</row>
    <row r="152" spans="1:12" ht="15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</row>
    <row r="153" spans="1:12" ht="15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</row>
    <row r="154" spans="1:12" ht="15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</row>
    <row r="155" spans="1:12" ht="15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</row>
    <row r="156" spans="1:12" ht="15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</row>
    <row r="157" spans="1:12" ht="15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</row>
    <row r="158" spans="1:12" ht="15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</row>
    <row r="159" spans="1:12" ht="15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</row>
    <row r="160" spans="1:12" ht="15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</row>
    <row r="161" spans="1:12" ht="15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</row>
    <row r="162" spans="1:12" ht="15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</row>
    <row r="163" spans="1:12" ht="15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</row>
    <row r="164" spans="1:12" ht="15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</row>
    <row r="165" spans="1:12" ht="15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</row>
    <row r="166" spans="1:12" ht="15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</row>
    <row r="167" spans="1:12" ht="15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</row>
    <row r="168" spans="1:12" ht="15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</row>
    <row r="169" spans="1:12" ht="15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</row>
    <row r="170" spans="1:12" ht="15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</row>
    <row r="171" spans="1:12" ht="15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</row>
    <row r="172" spans="1:12" ht="15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</row>
  </sheetData>
  <mergeCells count="25">
    <mergeCell ref="A1:F1"/>
    <mergeCell ref="H3:I3"/>
    <mergeCell ref="A5:H5"/>
    <mergeCell ref="A6:I6"/>
    <mergeCell ref="A4:H4"/>
    <mergeCell ref="E2:I2"/>
    <mergeCell ref="A127:F127"/>
    <mergeCell ref="G127:I12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26:F126"/>
    <mergeCell ref="G126:I126"/>
    <mergeCell ref="A137:I137"/>
    <mergeCell ref="A135:I135"/>
    <mergeCell ref="A133:I133"/>
    <mergeCell ref="A131:E131"/>
    <mergeCell ref="A128:F128"/>
    <mergeCell ref="G128:I128"/>
  </mergeCells>
  <printOptions horizontalCentered="1" verticalCentered="1"/>
  <pageMargins left="0.19685039370078741" right="0.31496062992125984" top="0.39370078740157483" bottom="0.35433070866141736" header="0.11811023622047245" footer="0.31496062992125984"/>
  <pageSetup paperSize="9" scale="59" fitToHeight="0" orientation="portrait" r:id="rId1"/>
  <rowBreaks count="2" manualBreakCount="2">
    <brk id="50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Urszula Grzeszczak</cp:lastModifiedBy>
  <cp:lastPrinted>2023-05-17T13:19:37Z</cp:lastPrinted>
  <dcterms:created xsi:type="dcterms:W3CDTF">2017-07-20T13:44:12Z</dcterms:created>
  <dcterms:modified xsi:type="dcterms:W3CDTF">2023-06-27T13:43:40Z</dcterms:modified>
</cp:coreProperties>
</file>