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grzeszczak\Desktop\Procedury\Procedury PGSW 2023\3_06_2023 Dostawa art. biurowych_10 części\Do Wykonawców i na stronę\"/>
    </mc:Choice>
  </mc:AlternateContent>
  <xr:revisionPtr revIDLastSave="0" documentId="13_ncr:1_{D297BD1A-DD26-476E-AA60-E1F817E2B15E}"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Print_Area" localSheetId="0">Arkusz1!$A$1:$I$130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100" i="1"/>
  <c r="H100" i="1" s="1"/>
  <c r="G101" i="1"/>
  <c r="H101" i="1" s="1"/>
  <c r="G102" i="1"/>
  <c r="H102" i="1" s="1"/>
  <c r="G103" i="1"/>
  <c r="H103" i="1" s="1"/>
  <c r="G104" i="1"/>
  <c r="H104" i="1" s="1"/>
  <c r="G105" i="1"/>
  <c r="H105" i="1" s="1"/>
  <c r="G106" i="1"/>
  <c r="H106" i="1" s="1"/>
  <c r="G107" i="1"/>
  <c r="H107" i="1" s="1"/>
  <c r="G108" i="1"/>
  <c r="H108" i="1" s="1"/>
  <c r="G109" i="1"/>
  <c r="H109" i="1" s="1"/>
  <c r="G110" i="1"/>
  <c r="H110" i="1" s="1"/>
  <c r="G111" i="1"/>
  <c r="H111" i="1" s="1"/>
  <c r="G112" i="1"/>
  <c r="H112" i="1" s="1"/>
  <c r="G113" i="1"/>
  <c r="H113" i="1" s="1"/>
  <c r="G114" i="1"/>
  <c r="H114" i="1" s="1"/>
  <c r="G10" i="1"/>
  <c r="G115" i="1" l="1"/>
  <c r="H10" i="1"/>
  <c r="G117" i="1" s="1"/>
  <c r="G116" i="1" l="1"/>
</calcChain>
</file>

<file path=xl/sharedStrings.xml><?xml version="1.0" encoding="utf-8"?>
<sst xmlns="http://schemas.openxmlformats.org/spreadsheetml/2006/main" count="233" uniqueCount="133">
  <si>
    <t>Lp.</t>
  </si>
  <si>
    <t>Nazwa i opis artykułu</t>
  </si>
  <si>
    <t>Jednostka miary</t>
  </si>
  <si>
    <t>Cena jednostkowa netto</t>
  </si>
  <si>
    <t>Szacunkowa ilość</t>
  </si>
  <si>
    <t>Cena netto za całość w zł</t>
  </si>
  <si>
    <t>Cena brutto za całość 
w zł</t>
  </si>
  <si>
    <t xml:space="preserve">Stawka VAT </t>
  </si>
  <si>
    <t>op</t>
  </si>
  <si>
    <t>rolka</t>
  </si>
  <si>
    <t>talia</t>
  </si>
  <si>
    <t>ryza</t>
  </si>
  <si>
    <r>
      <t xml:space="preserve">RAZEM całość przedmiotu zamówienia, </t>
    </r>
    <r>
      <rPr>
        <b/>
        <sz val="11"/>
        <color indexed="8"/>
        <rFont val="Times New Roman"/>
        <family val="1"/>
        <charset val="238"/>
      </rPr>
      <t>wartość netto</t>
    </r>
  </si>
  <si>
    <r>
      <t xml:space="preserve">RAZEM całość przedmiotu zamówienia, </t>
    </r>
    <r>
      <rPr>
        <b/>
        <sz val="11"/>
        <color indexed="8"/>
        <rFont val="Times New Roman"/>
        <family val="1"/>
        <charset val="238"/>
      </rPr>
      <t>wartość brutto</t>
    </r>
  </si>
  <si>
    <t>Kwoty powstałe w wierszu ,,Razem'' są wynikiem zsumowania poszczególnych kwot wyszczególnionych w danej kolumnie.</t>
  </si>
  <si>
    <t>Wszystkie powstałe obliczenia należy zaokrąglić do 2 miejsc po przecinku zgodnie z zasadami matematycznymi, tj. jeżeli cyfra po przecinku jest mniejsza lub równa 4, to zachowuje się powstały wynik bez uwzględnienia cyfr znajdujących się po drugim miejscu po przecinku, a gdy trzecia cyfra po przecinku jest większa lub równa 5, to do powstałego wyniku wyrażonego dwoma miejscami po przecinku należy dodać 0,01.</t>
  </si>
  <si>
    <t>szt.</t>
  </si>
  <si>
    <t xml:space="preserve">W formularzu cenowym jest zawarta cena oferty. Ceny w formularzu podane są w złotych polskich, w kwotach netto i brutto ( z podatkiem VAT) </t>
  </si>
  <si>
    <t xml:space="preserve"> Oferowane produkty będą dostarczane po następujących cenach:</t>
  </si>
  <si>
    <t>Kalkulator, wymiary 160 x 155 x 35, 6 lat gwarancji, posiada 12 liczb na wyświetlaczu, delete, oblicza marżę</t>
  </si>
  <si>
    <t>Taśma pakowa 48 mmx 46 m, przeźroczysta,*,**</t>
  </si>
  <si>
    <t>Wartość podatku VAT 23 %</t>
  </si>
  <si>
    <t>FORMULARZ CENOWY - Zakup i sukcesywna dostawa artykułów biurowych dla Polskiej Grupy Sw Przedsiębiorstwo Państwowe</t>
  </si>
  <si>
    <t>Nazwa oferowanego produktu **</t>
  </si>
  <si>
    <t>Baterie Alkaliczne AA</t>
  </si>
  <si>
    <t>Baterie Alkaliczne AAA,</t>
  </si>
  <si>
    <t>Bateria do zegarka  L 626</t>
  </si>
  <si>
    <t>Bloczki samoprzylepne, wymiar 38 x 51 mm, w bloczku 100 karteczek, klej umieszczony wzdłuż dłuższego boku, żółte, pakowane po 3 szt.</t>
  </si>
  <si>
    <t>Bloczki samoprzylepne, wymiar 76 x 51 mm, w bloczku 100 karteczek, kolor żółty</t>
  </si>
  <si>
    <t>Bloczki samoprzylepne, wymiar 76 x 76 mm, w bloczku 100 karteczek, klej umieszczony wzdłuż dłuższego boku, różnokolorowe</t>
  </si>
  <si>
    <t>Blok makulaturowy z okładką, format A-5, 50 kartek w kratkę, klejony na górze</t>
  </si>
  <si>
    <t>Blok makulaturowy z okładką, format A-5, 100 kartek w kratkę, klejony na górze</t>
  </si>
  <si>
    <t>Blok techniczny kolorowy, A4, 10 kartek</t>
  </si>
  <si>
    <t>Blok techniczny A4, 10 kartek</t>
  </si>
  <si>
    <t>Blok rysunkowy, A4, 20 kartek</t>
  </si>
  <si>
    <t>Blok rysunkowy kolorowy, A4, 20 kartek</t>
  </si>
  <si>
    <t>Blok  biurowy z okładką, format A-4, 100 kartek w kratkę, klejony na górze*</t>
  </si>
  <si>
    <t>Brulion A-6, 96 kartek w kratkę lub linię miękka okładka laminowana*</t>
  </si>
  <si>
    <t>Pióro  z tuszem żelowym, dostępność 3 kolorów: czarny, niebieski, czerwony*</t>
  </si>
  <si>
    <t>Deska z klipsem A4*</t>
  </si>
  <si>
    <t xml:space="preserve">Długopis jednorazowy, różne kolory, smukła transparentna obudowa  w kolorze tuszu, średnica końcówki 1,0 mm*
</t>
  </si>
  <si>
    <t>Długopis automatyczny  z wymiennym wkładem, atrament o niskiej zawartości wiskozy, końcówka kulkowa 0,7mm, gumowe wkładki w części chwytowej, różne kolory obudowy.*</t>
  </si>
  <si>
    <t>Wkład do długopisu 0,7mm, do długopisu automatycznego z wymiennym wkładem, atrament o niskiej zawartości wiskozy, końcówka kulkowa 0,7mm, gumowe wkładki w części chwytowej, różne kolory obudowy.*</t>
  </si>
  <si>
    <t>Długopis, różne kolory, wentylowana skuwka, końcówka pisząca z węglika wolframu, średnica końcówki 0,7 mm, szerokość linii pisania 0,3 mm, długość linii pisania 3 500 m, atrament na bazie oleju: trwały, wodoodporny, szybkoschnący  nie zawiera toksyn i metali ciężkich*</t>
  </si>
  <si>
    <t>Długopis, przezroczysta obudowa, niklowo-srebrna końcówka 0,7 mm, odporna na uderzenia, wymienny wkład, wodoodporny tusz, różne kolory*</t>
  </si>
  <si>
    <t xml:space="preserve">Automatyczny długopis żelowy, który łączy w sobie ciekawy design i zaawansowaną technologię  wysoki komfort pisania, ergonomiczny uchwyt,     końcówka pisząca wykonana z węglika wolframu, tusz żelowy zapewnia niezmierną miękkość i płynność pisania z klipem i gumką, gładka i równa linia pisania.*
 </t>
  </si>
  <si>
    <r>
      <t>Długopis żelowy, wymienny wkład, + 3 wkłady na każdy długopis, 12 szt. w opakowaniu, różne kolory, ergonomiczna obudowa z uchwytem antypoślizgowym, przezroczysta obudowa umożliwia kontrolę stopnia zużycia wkładu, skuwka w kolorze wkładu,  
grubość linii 0,5 mm *</t>
    </r>
    <r>
      <rPr>
        <b/>
        <sz val="11"/>
        <rFont val="Times New Roman"/>
        <family val="1"/>
        <charset val="238"/>
      </rPr>
      <t xml:space="preserve">
</t>
    </r>
  </si>
  <si>
    <t xml:space="preserve">Długopis , przezroczysta obudowa ,wymiennywkład ,  + 3 wkłady na każdy długopis, 10 szt.  w opakowaniu, różne kolory, niklowo-srebrna końcówka 0,7 mm odporna na uderzenia ,wymienny wkład wodoodporny tusz o intensywnym, nieblaknącym kolorze*
</t>
  </si>
  <si>
    <t xml:space="preserve">Długopisy kolorowe, 6 szt. w opakowaniu, kolorowe żelowe, z zatyczką, z zapinką. Linia pisania o grubości 0,7 mm i długości ponad 150 m. Obudowa transparentna, *
</t>
  </si>
  <si>
    <t>Długopis żelowy z gumowym uchwytem, różne kolory, precyzyjna i trwała końcówka pisząca z niklowanego srebra z kulką z węglika wolframu o średnicy 0,7 mm, wymienny wkład. *</t>
  </si>
  <si>
    <r>
      <t xml:space="preserve">Druk akcydensowy- dowód wpłaty </t>
    </r>
    <r>
      <rPr>
        <b/>
        <sz val="11"/>
        <rFont val="Times New Roman"/>
        <family val="1"/>
        <charset val="238"/>
      </rPr>
      <t>KP,</t>
    </r>
    <r>
      <rPr>
        <sz val="11"/>
        <rFont val="Times New Roman"/>
        <family val="1"/>
        <charset val="238"/>
      </rPr>
      <t xml:space="preserve"> format A6 samokopiujące typ 401-5, ilość kartek- 60</t>
    </r>
  </si>
  <si>
    <r>
      <t>Druk akcydensowy- polecenie wyjazdu służbowego ,,</t>
    </r>
    <r>
      <rPr>
        <b/>
        <sz val="11"/>
        <rFont val="Times New Roman"/>
        <family val="1"/>
        <charset val="238"/>
      </rPr>
      <t>DELEGACJA</t>
    </r>
    <r>
      <rPr>
        <sz val="11"/>
        <rFont val="Times New Roman"/>
        <family val="1"/>
        <charset val="238"/>
      </rPr>
      <t>”, format A5, ilość kartek- 50</t>
    </r>
  </si>
  <si>
    <t>Druk akcydensowy rozliczenie zaliczki, format A6, ilość kartek- 60</t>
  </si>
  <si>
    <r>
      <t>Druk</t>
    </r>
    <r>
      <rPr>
        <b/>
        <sz val="11"/>
        <rFont val="Times New Roman"/>
        <family val="1"/>
        <charset val="238"/>
      </rPr>
      <t xml:space="preserve">  ARKUSZ SPISU Z NATURY, A 4, </t>
    </r>
    <r>
      <rPr>
        <sz val="11"/>
        <rFont val="Times New Roman"/>
        <family val="1"/>
        <charset val="238"/>
      </rPr>
      <t>samokopiujący</t>
    </r>
  </si>
  <si>
    <t>Dziennik do korespondencji, format A4, w oprawie introligatorskiej, 196 kartek, różne kolory*</t>
  </si>
  <si>
    <r>
      <t>Dziurkacz wykonany z blachy stalowej, dziurkuje jednorazowo do 30</t>
    </r>
    <r>
      <rPr>
        <b/>
        <sz val="11"/>
        <rFont val="Times New Roman"/>
        <family val="1"/>
        <charset val="238"/>
      </rPr>
      <t xml:space="preserve"> kartek, </t>
    </r>
    <r>
      <rPr>
        <sz val="11"/>
        <rFont val="Times New Roman"/>
        <family val="1"/>
        <charset val="238"/>
      </rPr>
      <t>specjalna konstrukcja umożliwia dziurkowanie w ręku, bez dodatkowego wysiłku, antypoślizgowa nakładka nie rysuje mebli, ogranicznik formatu (A4, A5, A6). Średnica dziurek – 5, 5 mm, odległość między dziurkami – 80mm. Gwarancja minimum 3 lata od daty dostawy,</t>
    </r>
  </si>
  <si>
    <t>Etykiety termoczułe samoprzylepne, rozmiar 58 mm x 43 mm, nawój 1 000 etykiet na roli</t>
  </si>
  <si>
    <t>Notesik kieszonkowy, format C 6,</t>
  </si>
  <si>
    <t>Gumka do wymazywania pisma ołówkowego na wszystkich rodzajach papieru, nie niszczy struktury ścieralnej powierzchni</t>
  </si>
  <si>
    <t>Kalendarzyk kieszonkowy</t>
  </si>
  <si>
    <t xml:space="preserve">Standardowy kalkulator biurowy z 10 pozycyjnym wyświetlaczem. Zasilany podwójnie - przy pomocy klasycznej baterii i niewielkiego panelu słonecznego. Możliwość stosowania podstawowych działań matematycznych, a także obliczania % i pierwiastków. Elegancka, wykonana z tworzywa obudowa oraz komfortowe w użytkowaniu, plastikowe przyciski. Gwarancja funkcjonalności i niezawodności w każdym biurze, sekretariacie czy urzędzie. Wymiary(długość/szerokość/wysokość): 115 x 86 x 27 mm. </t>
  </si>
  <si>
    <t xml:space="preserve"> Kalkulator z 12-cyfrowym wyświetlaczem.Podwójny system zasilania (bateria słoneczna i baterie). Stały kąt nachylenia wyświetlacza.Wymiar: 127x105mm.Funkcja pierwiastka kwadratowego oraz obliczania procentów.Wyposażony w klawisz zmiany znaku oraz podwójnego zera. Wyłącza się automatycznie  2 lata gwarancji</t>
  </si>
  <si>
    <r>
      <t>Kartonowe separatory o wymiarach 240 x 105 mm - 1/3 A4 z  kartonu o gramaturze 190 g/m</t>
    </r>
    <r>
      <rPr>
        <vertAlign val="superscript"/>
        <sz val="11"/>
        <rFont val="Times New Roman"/>
        <family val="1"/>
        <charset val="238"/>
      </rPr>
      <t>2, o</t>
    </r>
    <r>
      <rPr>
        <sz val="11"/>
        <rFont val="Times New Roman"/>
        <family val="1"/>
        <charset val="238"/>
      </rPr>
      <t>na krótszym boku dziurki  – 80 mm, różnokolorowe, pakowane po 100 sztuk</t>
    </r>
  </si>
  <si>
    <t>Klej biurowy w sztyfcie, bezzapachowy, nietoksyczny, nie zawierający rozpuszczalników, nieniszczący i niedeformujący klejonych warstw. Pojemność opakowania 25 g.</t>
  </si>
  <si>
    <t>Klips metalowy, galwanizowany, odporny na odkształcenia. Długość grzbietu – 25 mm</t>
  </si>
  <si>
    <t>Klips metalowy, galwanizowany, odporny na odkształcenia. Długość grzbietu – 32 mm</t>
  </si>
  <si>
    <t>Klips metalowy, galwanizowany, odporny na odkształcenia. Długość grzbietu – 41 mm</t>
  </si>
  <si>
    <t>Klips metalowy, galwanizowany, odporny na odkształcenia. Długość grzbietu – 51 mm</t>
  </si>
  <si>
    <t>Klips archiwizacyjny, dwuczęściowy, plastikowy przeznaczony do archiwizacji dokumentów. Umożliwia szybkie i łatwe przeniesienie dokumentów z segregatora, ułatwia korzystanie z dokumentów zarchiwizowanych w pudełkach na akta, opakowanie 50 szt.,</t>
  </si>
  <si>
    <t>Koperta szara, rozszerzane boki i spód, A3</t>
  </si>
  <si>
    <t>Koperta listowa biała samoklejąca B5 176 x 250 mm, klejona na boku krótkim</t>
  </si>
  <si>
    <t>Koperta listowa biała samoklejąca C5 162 x 229 mm, klejona na boku krótkim</t>
  </si>
  <si>
    <t>Koperta listowa biała samoklejąca C4 229 x 324 mm, klejona na boku krótkim</t>
  </si>
  <si>
    <t>Koperta listowa biała samoklejąca C6 114x162 mm, klejona na boku długim</t>
  </si>
  <si>
    <t>Korektor w piórze, z metalową końcówką, posiada skuwkę z klipsem, płynne doskonałe pokrycie korygowanej powierzchni, płyn korekcyjny łatwy do nanoszenia, szybko zasychający, wewnątrz kulka ułatwiająca mieszanie. Płynność 7 ml,</t>
  </si>
  <si>
    <t>Korektor w taśmie, ergonomiczna obudowa, wymiar taśmy 4,2 mm x 10 m, nie pozostawia śladów na kserokopiach, odporny na światło.  Szybkoschnąca końcówka korektorująca wyposażona w zatyczkę,</t>
  </si>
  <si>
    <r>
      <t xml:space="preserve">Kostka papierowa 400 kartkowa do pojemników o wymiarach 8,3 x 8,3 cm, </t>
    </r>
    <r>
      <rPr>
        <b/>
        <sz val="11"/>
        <rFont val="Times New Roman"/>
        <family val="1"/>
        <charset val="238"/>
      </rPr>
      <t>kolorowa</t>
    </r>
    <r>
      <rPr>
        <sz val="11"/>
        <rFont val="Times New Roman"/>
        <family val="1"/>
        <charset val="238"/>
      </rPr>
      <t>, nieklejona</t>
    </r>
  </si>
  <si>
    <r>
      <t xml:space="preserve">Koszulki krystaliczne do przechowywania dokumentów, format A4, grubość foli </t>
    </r>
    <r>
      <rPr>
        <b/>
        <sz val="11"/>
        <rFont val="Times New Roman"/>
        <family val="1"/>
        <charset val="238"/>
      </rPr>
      <t>55 mic.</t>
    </r>
    <r>
      <rPr>
        <sz val="11"/>
        <rFont val="Times New Roman"/>
        <family val="1"/>
        <charset val="238"/>
      </rPr>
      <t>, multiperformowane, pasujące do każdego rodzaju segregatora, otwarta na górze, wykonane z PP, op. 100 szt.,</t>
    </r>
  </si>
  <si>
    <t>Kredki ołówkowe kolorowe,  12 szt. w opakowaniu</t>
  </si>
  <si>
    <t>Linijka przezroczysta, wykonana z polistyrolu, odporna na odkształcenia załamania, nieścieralna podziałka zgodna z normami, podcięte brzegi, rozmiar 20 cm</t>
  </si>
  <si>
    <t>Linijka przezroczysta, wykonana z polistyrolu, odporna na odkształcenia, załamania, nieścieralna podziałka zgodna z normami, podcięte brzegi, rozmiar 30 cm</t>
  </si>
  <si>
    <t>Flamastry z zatyczką, z tuszem na bazie wody. Podstawową cechą pisaka jest jego końcówka pisząca pozwalająca na wykonanie grubszej linii niż za pomocą długopisu. Końcówka pisząca jest porowata, dzięki czemu tusz powoli spływa na powierzchnię papieru. Intensywnie nasycony barwnikiem tusz zapewnia żywe i jasne kolory. Pakowane w plastikowe, przezroczyste etui z zatyczką.</t>
  </si>
  <si>
    <t>Marker permanentny, ekologiczny, do każdej powierzchni, końcówka okrągła, różne kolory*</t>
  </si>
  <si>
    <t>Notes kieszonkowy  w kratkę, A6</t>
  </si>
  <si>
    <t>Nożyczki biurowe wykonane ze stali nierdzewnej hartowanej, ostre końcówki umożliwiają precyzyjne wycinanie, uchwyt z tworzywa sztucznego w kolorze bursztynowym, rozmiar 21,5 cm.</t>
  </si>
  <si>
    <t>Ołówek drewniany z gumką, dostępny w pięciu wartościach,  średnica grafitu 2 mm, odporny na załamania, z gumką,.</t>
  </si>
  <si>
    <t>Papier kserograficzny do wydruków czarno-białych i kolorowych i kopiowania, format A4, gramatura 80g/m, białość CIE 161, opakowanie zbiorcze 5 ryz w opakowaniu, ryza 500 arkuszy.</t>
  </si>
  <si>
    <t>Papier kserograficzny do wydruków czarno-białych i kolorowych i kopiowania, format A3, gramatura 80g/m, białość CIE 161, opakowanie zbiorcze 5 ryz w opakowaniu, ryza 500 arkuszy.</t>
  </si>
  <si>
    <t>Pinezki kolorowe op. 50 szt.</t>
  </si>
  <si>
    <t>Płyty CD-R pojemność 700 MB, 10 szt. w opakowaniu</t>
  </si>
  <si>
    <t>Płyty DVD +R RW wielokrotnego zapisu, pojemność 4, 7 GB minimalna prędkość nagrywania – 4x, op. 10 szt. w opakowaniu</t>
  </si>
  <si>
    <t>Podajnik biurowy do taśmy klejącej</t>
  </si>
  <si>
    <t>Przybornik plastikowy na biurko czterokomorowy w czarnym kolorze, 2 komory na drobne akcesoria, 1 komora na karteczki, 1 komora na artykuły piśmiennicze</t>
  </si>
  <si>
    <t>Pudełko magnetyczne na spinacze</t>
  </si>
  <si>
    <t>Rolka kasowa, termoczuła o gramaturze 55g/m , gwarancja 6 lat na trwałość wydruku, wymiar 56 mm/30m</t>
  </si>
  <si>
    <t>Rolka kasowa, termoczuła o gramaturze 55g/m , gwarancja 6 lat na trwałość wydruku, wymiar 57mm/30 m,</t>
  </si>
  <si>
    <r>
      <t xml:space="preserve">Pudło archiwizacyjne – karton archiwizacyjny do przechowywania wypiętych z segregatora dokumentów, szerokość grzbietu 100 mm, dwa otwory na palec i dwa pola opisów, kolor </t>
    </r>
    <r>
      <rPr>
        <b/>
        <sz val="11"/>
        <rFont val="Times New Roman"/>
        <family val="1"/>
        <charset val="238"/>
      </rPr>
      <t>czerwono-biały</t>
    </r>
  </si>
  <si>
    <t>Rozszywacz metalowy z plastikowymi elementami obudowy, do wszystkich rodzajów zszywek, wyposażony w blokadę.</t>
  </si>
  <si>
    <t>Segregator A4, mechanizm standardowy 2 ringowy, wykonany z grubego kartonu, pokryty ekologiczną folią polipropylenową, szerokość grzbietu 75 mm, dwustronna etykieta, dolne krawędzie wzmocnione okuciami, na grzbiecie otwór na palec, różne kolory*</t>
  </si>
  <si>
    <t>Segregator A4, mechanizm standardowy 2 ringowy, wykonany z grubego kartonu, pokryty ekologiczną folią polipropylenową, szerokość grzbietu 50 mm, dwustronna etykieta, dolne krawędzie wzmocnione okuciami, na grzbiecie otwór na palec, różne kolory*</t>
  </si>
  <si>
    <t>Skoroszy tekturowy z listwą 250 g, opakowanie 50 szt.*</t>
  </si>
  <si>
    <t>Skoroszyt PCV formatu A-4, twardy , wyposażona w papierowy wsuwany pasek do opisu, tylna okładka kolorowa, przednia przezroczysta – różne kolory*</t>
  </si>
  <si>
    <t>Skoroszyt formatu A-4, wpinany do segregatora, 11 dziurek, 10 szt. w opakowaniu, różne kolory, - Wygodny skoroszyt do przechowywania dokumentów formatu A4. Przezroczysta przednia okładka umożliwia szybkie odszukiwania odpowiedniego skoroszytu.  Kolorowa, tylna okładka, biały wyciągany pasek pozwala opisać zawartość skoroszytu. Wykonany z cienkiej, lekkiej ale trwałej i ekologicznej folii PP.  Posiada mocny pasek multiperforowany, dzięki czemu skoroszyt z całą zawartością można wpiąć np. do segregatora*</t>
  </si>
  <si>
    <t>Spinacz metalowy, zaokrąglony 28 mm, op. 100 szt.</t>
  </si>
  <si>
    <t>Spinacz metalowy, zaokrąglony 33 mm, op. 100 szt.</t>
  </si>
  <si>
    <t>Spinacz metalowy, zaokrąglony 50 mm, op. 100 szt.,</t>
  </si>
  <si>
    <t>Szufladki na biurko,A 4</t>
  </si>
  <si>
    <t>Taśma pakowa 48 mm x 50 m, szara,</t>
  </si>
  <si>
    <t>Taśma pakowa 48 mm x 46 m, brązowa</t>
  </si>
  <si>
    <t>Taśma dwustronnie klejona, żółta ,50 mm x 10m,</t>
  </si>
  <si>
    <t>Taśma klejąca  18 mm x 20 m,</t>
  </si>
  <si>
    <t>Teczka A4 z jedną gumką, wykonana z  preszpanu powlekanego woskiem, trzy skrzydła wewnętrzne zamykane narożną  gumką dociskajacą w kolorze teczki, wymiar 235x319  mm, różne kolory,*</t>
  </si>
  <si>
    <t>Teczka pudełko z gumką, PP, A4,  różne kolory*</t>
  </si>
  <si>
    <t>Teczka biała wiązana, format A4</t>
  </si>
  <si>
    <t>Temperówka metalowa</t>
  </si>
  <si>
    <t>Temperówka z  pojemnikiem,</t>
  </si>
  <si>
    <r>
      <t xml:space="preserve">Tusz do stempli ręcznych i samo tuszujących, różne kolory, </t>
    </r>
    <r>
      <rPr>
        <b/>
        <sz val="11"/>
        <rFont val="Times New Roman"/>
        <family val="1"/>
        <charset val="238"/>
      </rPr>
      <t xml:space="preserve"> </t>
    </r>
    <r>
      <rPr>
        <sz val="11"/>
        <rFont val="Times New Roman"/>
        <family val="1"/>
        <charset val="238"/>
      </rPr>
      <t>przeznaczony również do stempli z gumową lub polimerową płytką stemplującą, pojemność nie mniej niż 25 ml,*</t>
    </r>
  </si>
  <si>
    <t>Zakładki indeksujące przezroczyste  zakładki indeksujące nie zakrywające tekstu umożliwiają wielokrotne odrywanie i przyklejanie, bez niszczenia oryginalnych dokumentów
umieszczone w specjalnym podajniku ułatwiają wyciąganie. Wymiary: 45mm x 12mm, Kolory: 5 kolorów po 40 karteczek w jednym podajniku</t>
  </si>
  <si>
    <t>Zakreślacze fluorescencyjne, grubości linii pisania: 1-5 mm, różne kolory*</t>
  </si>
  <si>
    <t>Zeszyt, okładka laminowana twarda, format A5, ilość kartek 96 w kratkę lub linie*</t>
  </si>
  <si>
    <t>Zeszyt, okładka laminowana miękka, format A4, ilość kartek 96 w kratkę lub linie*</t>
  </si>
  <si>
    <t>Zeszyt, okładka laminowana,  format A5, ilość kartek 32 w kratkę lub linię*</t>
  </si>
  <si>
    <t>Zeszyt, okładka laminowana miękka, format A5, ilość kartek 60 w kratkę lub linię*</t>
  </si>
  <si>
    <t>Zszywacz metalowy do 30 kartek, metalowy mechanizm, plastikowe ramię i podstawa o wysokiej wytrzymałości, metalowy element podający zszywki, głębokość wsunięcia kartki 60 mm, pasuje do zszywek 24/6</t>
  </si>
  <si>
    <t>Zszywki 24/6 wyprodukowane ze stali wysokiej, jakości, galwanizowane elektrycznie, pokryte miedzią lub cynkiem, duża odporność na rozciąganie oraz twardość</t>
  </si>
  <si>
    <t>Klasyczne karty do gry. Talia 55 szt.</t>
  </si>
  <si>
    <t>Klasyczne karty do gry. Talia 54 szt.</t>
  </si>
  <si>
    <t>* zamawiający każdorazowo będzie określał rodzaj przy zamówieniach</t>
  </si>
  <si>
    <t>Kwoty uzyskane w wierszu ,,Razem" stanowią cenę ofertową, którą Wykonawca wpisuje do  Formularza ofertowego stanowiącego załącznik nr 1 do niniejszego zapytania ofertowego</t>
  </si>
  <si>
    <t>…........................................................................</t>
  </si>
  <si>
    <t>podpis Wykonawcy</t>
  </si>
  <si>
    <t>** W kolumnie czwartej wykonawca zobowiązany jest podać nazwę oferowanego towaru oraz producenta.</t>
  </si>
  <si>
    <r>
      <t xml:space="preserve">Województwo podlaskie załącznik Nr 5.6 </t>
    </r>
    <r>
      <rPr>
        <i/>
        <sz val="11"/>
        <color theme="1"/>
        <rFont val="Times New Roman"/>
        <family val="1"/>
        <charset val="238"/>
      </rPr>
      <t>do Zapytania ofertowego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</si>
</sst>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zcionka tekstu podstawowego"/>
      <family val="2"/>
      <charset val="238"/>
    </font>
    <font>
      <sz val="11"/>
      <color theme="1"/>
      <name val="Times New Roman"/>
      <family val="1"/>
      <charset val="238"/>
    </font>
    <font>
      <sz val="11"/>
      <color rgb="FF00B050"/>
      <name val="Czcionka tekstu podstawowego"/>
      <family val="2"/>
      <charset val="238"/>
    </font>
    <font>
      <sz val="11"/>
      <color theme="1"/>
      <name val="Arial"/>
      <family val="2"/>
      <charset val="238"/>
    </font>
    <font>
      <sz val="11"/>
      <color rgb="FF00B050"/>
      <name val="Arial"/>
      <family val="2"/>
      <charset val="238"/>
    </font>
    <font>
      <sz val="11"/>
      <name val="Times New Roman"/>
      <family val="1"/>
      <charset val="238"/>
    </font>
    <font>
      <b/>
      <i/>
      <sz val="11"/>
      <color theme="1"/>
      <name val="Times New Roman"/>
      <family val="1"/>
      <charset val="238"/>
    </font>
    <font>
      <b/>
      <sz val="11"/>
      <color theme="1"/>
      <name val="Times New Roman"/>
      <family val="1"/>
      <charset val="238"/>
    </font>
    <font>
      <sz val="11"/>
      <color rgb="FFFF0000"/>
      <name val="Times New Roman"/>
      <family val="1"/>
      <charset val="238"/>
    </font>
    <font>
      <sz val="11"/>
      <color rgb="FF00B050"/>
      <name val="Times New Roman"/>
      <family val="1"/>
      <charset val="238"/>
    </font>
    <font>
      <b/>
      <sz val="11"/>
      <color indexed="8"/>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i/>
      <sz val="10"/>
      <color theme="1"/>
      <name val="Times New Roman"/>
      <family val="1"/>
      <charset val="238"/>
    </font>
    <font>
      <i/>
      <sz val="11"/>
      <color theme="1"/>
      <name val="Times New Roman"/>
      <family val="1"/>
      <charset val="238"/>
    </font>
    <font>
      <b/>
      <sz val="11"/>
      <name val="Times New Roman"/>
      <family val="1"/>
      <charset val="238"/>
    </font>
    <font>
      <vertAlign val="superscript"/>
      <sz val="11"/>
      <name val="Times New Roman"/>
      <family val="1"/>
      <charset val="238"/>
    </font>
  </fonts>
  <fills count="4">
    <fill>
      <patternFill patternType="none"/>
    </fill>
    <fill>
      <patternFill patternType="gray125"/>
    </fill>
    <fill>
      <patternFill patternType="solid">
        <fgColor theme="0" tint="-0.149967955565050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62">
    <xf numFmtId="0" fontId="0" fillId="0" borderId="0" xfId="0"/>
    <xf numFmtId="0" fontId="0" fillId="0" borderId="0" xfId="0" applyAlignment="1">
      <alignment vertical="center"/>
    </xf>
    <xf numFmtId="0" fontId="1" fillId="0" borderId="0" xfId="0" applyFont="1"/>
    <xf numFmtId="0" fontId="1" fillId="0" borderId="0" xfId="0" applyFont="1" applyAlignment="1">
      <alignment vertical="center"/>
    </xf>
    <xf numFmtId="0" fontId="2" fillId="0" borderId="0" xfId="0" applyFont="1"/>
    <xf numFmtId="0" fontId="3" fillId="0" borderId="0" xfId="0" applyFont="1"/>
    <xf numFmtId="0" fontId="4" fillId="0" borderId="0" xfId="0" applyFont="1"/>
    <xf numFmtId="0" fontId="7" fillId="3" borderId="1" xfId="0" applyFont="1" applyFill="1" applyBorder="1" applyAlignment="1">
      <alignment horizontal="center" wrapText="1"/>
    </xf>
    <xf numFmtId="0" fontId="7" fillId="3" borderId="3" xfId="0" applyFont="1" applyFill="1" applyBorder="1" applyAlignment="1">
      <alignment horizontal="center" wrapText="1"/>
    </xf>
    <xf numFmtId="0" fontId="7" fillId="3" borderId="3" xfId="0" applyFont="1" applyFill="1" applyBorder="1" applyAlignment="1">
      <alignment horizontal="center" vertical="center" wrapText="1"/>
    </xf>
    <xf numFmtId="0" fontId="5" fillId="0" borderId="3" xfId="0" applyFont="1" applyBorder="1" applyAlignment="1">
      <alignment horizontal="center" wrapText="1"/>
    </xf>
    <xf numFmtId="0" fontId="1" fillId="0" borderId="3" xfId="0" applyFont="1" applyBorder="1" applyAlignment="1">
      <alignment horizontal="center" wrapText="1"/>
    </xf>
    <xf numFmtId="0" fontId="8" fillId="0" borderId="3" xfId="0" applyFont="1" applyBorder="1" applyAlignment="1">
      <alignment horizontal="center" wrapText="1"/>
    </xf>
    <xf numFmtId="0" fontId="9" fillId="0" borderId="3" xfId="0" applyFont="1" applyBorder="1" applyAlignment="1">
      <alignment horizontal="center" wrapText="1"/>
    </xf>
    <xf numFmtId="0" fontId="1" fillId="0" borderId="1" xfId="0" applyFont="1" applyBorder="1"/>
    <xf numFmtId="0" fontId="11" fillId="0" borderId="0" xfId="0" applyFont="1" applyAlignment="1">
      <alignment vertical="center"/>
    </xf>
    <xf numFmtId="0" fontId="12" fillId="0" borderId="0" xfId="0" applyFont="1"/>
    <xf numFmtId="0" fontId="11" fillId="0" borderId="0" xfId="0" applyFont="1" applyAlignment="1">
      <alignment vertical="center" wrapText="1"/>
    </xf>
    <xf numFmtId="4" fontId="3" fillId="0" borderId="0" xfId="0" applyNumberFormat="1" applyFont="1"/>
    <xf numFmtId="0" fontId="1" fillId="0" borderId="1" xfId="0" applyFont="1" applyBorder="1" applyAlignment="1">
      <alignment horizontal="center" wrapText="1"/>
    </xf>
    <xf numFmtId="0" fontId="7" fillId="0" borderId="0" xfId="0" applyFont="1"/>
    <xf numFmtId="0" fontId="0" fillId="0" borderId="0" xfId="0" applyAlignment="1">
      <alignment horizontal="left" vertical="center" indent="1"/>
    </xf>
    <xf numFmtId="0" fontId="1" fillId="0" borderId="1" xfId="0" applyFont="1" applyBorder="1" applyAlignment="1">
      <alignment horizontal="center" vertical="center" wrapText="1"/>
    </xf>
    <xf numFmtId="0" fontId="5" fillId="0" borderId="3" xfId="0" applyFont="1" applyBorder="1" applyAlignment="1">
      <alignment wrapText="1"/>
    </xf>
    <xf numFmtId="4" fontId="5" fillId="0" borderId="3" xfId="0" applyNumberFormat="1" applyFont="1" applyBorder="1" applyAlignment="1">
      <alignment horizontal="center" wrapText="1"/>
    </xf>
    <xf numFmtId="4"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wrapText="1"/>
    </xf>
    <xf numFmtId="0" fontId="1" fillId="0" borderId="0" xfId="0" applyFont="1" applyAlignment="1">
      <alignment horizontal="left" wrapText="1"/>
    </xf>
    <xf numFmtId="0" fontId="5" fillId="0" borderId="3" xfId="0" applyFont="1" applyBorder="1" applyAlignment="1">
      <alignment horizontal="center" vertical="center" wrapText="1"/>
    </xf>
    <xf numFmtId="0" fontId="5" fillId="0" borderId="3" xfId="0" quotePrefix="1" applyFont="1" applyBorder="1" applyAlignment="1">
      <alignment wrapText="1"/>
    </xf>
    <xf numFmtId="0" fontId="5" fillId="0" borderId="3" xfId="0" applyFont="1" applyBorder="1" applyAlignment="1">
      <alignment vertical="center" wrapText="1"/>
    </xf>
    <xf numFmtId="0" fontId="1" fillId="0" borderId="3" xfId="0" applyFont="1" applyBorder="1" applyAlignment="1">
      <alignment wrapText="1"/>
    </xf>
    <xf numFmtId="4" fontId="1" fillId="0" borderId="3" xfId="0" applyNumberFormat="1" applyFont="1" applyBorder="1" applyAlignment="1">
      <alignment horizontal="center" wrapText="1"/>
    </xf>
    <xf numFmtId="0" fontId="1" fillId="0" borderId="3" xfId="0" applyFont="1" applyBorder="1" applyAlignment="1">
      <alignment horizontal="center" vertic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4" fontId="1" fillId="0" borderId="1" xfId="0" applyNumberFormat="1"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center" vertical="top" wrapText="1"/>
    </xf>
    <xf numFmtId="3" fontId="5" fillId="0" borderId="3" xfId="0" applyNumberFormat="1" applyFont="1" applyBorder="1" applyAlignment="1">
      <alignment horizontal="center" vertical="top" wrapText="1"/>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center" vertical="top" wrapText="1"/>
    </xf>
    <xf numFmtId="3" fontId="5" fillId="0" borderId="1" xfId="0" applyNumberFormat="1" applyFont="1" applyBorder="1" applyAlignment="1">
      <alignment horizontal="center" vertical="top" wrapText="1"/>
    </xf>
    <xf numFmtId="0" fontId="14" fillId="0" borderId="0" xfId="0" applyFont="1" applyAlignment="1">
      <alignment horizontal="left" vertical="center" wrapText="1"/>
    </xf>
    <xf numFmtId="0" fontId="6" fillId="0" borderId="0" xfId="0" applyFont="1" applyAlignment="1">
      <alignment horizontal="center" vertical="center" wrapText="1"/>
    </xf>
    <xf numFmtId="0" fontId="14" fillId="0" borderId="0" xfId="0" applyFont="1" applyAlignment="1">
      <alignment horizontal="left" vertical="center" wrapText="1"/>
    </xf>
    <xf numFmtId="0" fontId="6" fillId="0" borderId="0" xfId="0" applyFont="1" applyAlignment="1">
      <alignment vertical="center" wrapText="1"/>
    </xf>
    <xf numFmtId="0" fontId="12" fillId="0" borderId="0" xfId="0" applyFont="1" applyAlignment="1">
      <alignment horizontal="left"/>
    </xf>
    <xf numFmtId="0" fontId="11" fillId="0" borderId="0" xfId="0" applyFont="1" applyAlignment="1">
      <alignment horizontal="left" vertical="center" wrapText="1"/>
    </xf>
    <xf numFmtId="0" fontId="1" fillId="2" borderId="5" xfId="0" applyFont="1" applyFill="1" applyBorder="1" applyAlignment="1">
      <alignment horizontal="center"/>
    </xf>
    <xf numFmtId="4" fontId="1" fillId="2" borderId="5" xfId="0" applyNumberFormat="1" applyFont="1" applyFill="1" applyBorder="1" applyAlignment="1">
      <alignment horizont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5" xfId="0" applyFont="1" applyFill="1" applyBorder="1" applyAlignment="1">
      <alignment horizontal="center" wrapText="1"/>
    </xf>
    <xf numFmtId="0" fontId="7" fillId="2" borderId="5" xfId="0" applyFont="1" applyFill="1" applyBorder="1" applyAlignment="1">
      <alignment horizontal="center"/>
    </xf>
    <xf numFmtId="0" fontId="7" fillId="2" borderId="6" xfId="0" applyFont="1" applyFill="1" applyBorder="1" applyAlignment="1">
      <alignment horizontal="center" vertical="center" wrapText="1"/>
    </xf>
    <xf numFmtId="0" fontId="12" fillId="0" borderId="0" xfId="0" applyFont="1" applyAlignment="1">
      <alignment horizontal="left" wrapText="1"/>
    </xf>
    <xf numFmtId="0" fontId="13"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62"/>
  <sheetViews>
    <sheetView tabSelected="1" zoomScaleNormal="100" workbookViewId="0">
      <selection activeCell="G3" sqref="G3"/>
    </sheetView>
  </sheetViews>
  <sheetFormatPr defaultRowHeight="14.25"/>
  <cols>
    <col min="1" max="1" width="4.875" bestFit="1" customWidth="1"/>
    <col min="2" max="2" width="75.125" customWidth="1"/>
    <col min="3" max="3" width="9.375" customWidth="1"/>
    <col min="4" max="4" width="26.75" customWidth="1"/>
    <col min="5" max="5" width="11.25" customWidth="1"/>
    <col min="6" max="6" width="11.5" style="1" customWidth="1"/>
    <col min="7" max="7" width="11.625" customWidth="1"/>
    <col min="8" max="8" width="10.625" customWidth="1"/>
    <col min="9" max="9" width="6.875" customWidth="1"/>
    <col min="10" max="10" width="9.875" bestFit="1" customWidth="1"/>
  </cols>
  <sheetData>
    <row r="2" spans="1:12" ht="17.25" customHeight="1">
      <c r="A2" s="49" t="s">
        <v>22</v>
      </c>
      <c r="B2" s="49"/>
      <c r="C2" s="49"/>
      <c r="D2" s="49"/>
      <c r="E2" s="49"/>
      <c r="F2" s="49"/>
    </row>
    <row r="3" spans="1:12" ht="16.5" customHeight="1">
      <c r="A3" s="47"/>
      <c r="B3" s="47"/>
      <c r="C3" s="47"/>
      <c r="D3" s="47"/>
      <c r="E3" s="47"/>
      <c r="F3" s="47"/>
    </row>
    <row r="4" spans="1:12" ht="16.5" customHeight="1">
      <c r="A4" s="2"/>
      <c r="B4" s="2"/>
      <c r="C4" s="2"/>
      <c r="D4" s="48" t="s">
        <v>132</v>
      </c>
      <c r="E4" s="48"/>
      <c r="F4" s="48"/>
      <c r="G4" s="48"/>
      <c r="H4" s="48"/>
      <c r="I4" s="48"/>
      <c r="J4" s="5"/>
      <c r="K4" s="5"/>
      <c r="L4" s="5"/>
    </row>
    <row r="5" spans="1:12" ht="17.25" customHeight="1">
      <c r="A5" s="50" t="s">
        <v>17</v>
      </c>
      <c r="B5" s="50"/>
      <c r="C5" s="50"/>
      <c r="D5" s="50"/>
      <c r="E5" s="50"/>
      <c r="F5" s="50"/>
      <c r="G5" s="50"/>
      <c r="H5" s="50"/>
      <c r="I5" s="2"/>
      <c r="J5" s="5"/>
    </row>
    <row r="6" spans="1:12" ht="15" thickBot="1">
      <c r="A6" s="51" t="s">
        <v>18</v>
      </c>
      <c r="B6" s="51"/>
      <c r="C6" s="51"/>
      <c r="D6" s="51"/>
      <c r="E6" s="51"/>
      <c r="F6" s="51"/>
      <c r="G6" s="51"/>
      <c r="H6" s="51"/>
      <c r="I6" s="51"/>
      <c r="J6" s="5"/>
      <c r="K6" s="5"/>
      <c r="L6" s="5"/>
    </row>
    <row r="7" spans="1:12" ht="14.25" customHeight="1">
      <c r="A7" s="55" t="s">
        <v>0</v>
      </c>
      <c r="B7" s="55" t="s">
        <v>1</v>
      </c>
      <c r="C7" s="55" t="s">
        <v>2</v>
      </c>
      <c r="D7" s="55" t="s">
        <v>23</v>
      </c>
      <c r="E7" s="55" t="s">
        <v>3</v>
      </c>
      <c r="F7" s="59" t="s">
        <v>4</v>
      </c>
      <c r="G7" s="55" t="s">
        <v>5</v>
      </c>
      <c r="H7" s="55" t="s">
        <v>6</v>
      </c>
      <c r="I7" s="55" t="s">
        <v>7</v>
      </c>
      <c r="J7" s="5"/>
      <c r="K7" s="5"/>
      <c r="L7" s="5"/>
    </row>
    <row r="8" spans="1:12" ht="39.75" customHeight="1">
      <c r="A8" s="56"/>
      <c r="B8" s="56"/>
      <c r="C8" s="56"/>
      <c r="D8" s="56"/>
      <c r="E8" s="56"/>
      <c r="F8" s="56"/>
      <c r="G8" s="56"/>
      <c r="H8" s="56"/>
      <c r="I8" s="56"/>
      <c r="J8" s="5"/>
      <c r="K8" s="5"/>
      <c r="L8" s="5"/>
    </row>
    <row r="9" spans="1:12">
      <c r="A9" s="7">
        <v>1</v>
      </c>
      <c r="B9" s="7">
        <v>2</v>
      </c>
      <c r="C9" s="8">
        <v>3</v>
      </c>
      <c r="D9" s="8">
        <v>4</v>
      </c>
      <c r="E9" s="8">
        <v>5</v>
      </c>
      <c r="F9" s="9">
        <v>6</v>
      </c>
      <c r="G9" s="8">
        <v>7</v>
      </c>
      <c r="H9" s="8">
        <v>8</v>
      </c>
      <c r="I9" s="8">
        <v>9</v>
      </c>
      <c r="J9" s="5"/>
      <c r="K9" s="5"/>
      <c r="L9" s="5"/>
    </row>
    <row r="10" spans="1:12" ht="32.25" customHeight="1">
      <c r="A10" s="22">
        <v>1</v>
      </c>
      <c r="B10" s="23" t="s">
        <v>24</v>
      </c>
      <c r="C10" s="10" t="s">
        <v>16</v>
      </c>
      <c r="D10" s="10"/>
      <c r="E10" s="24"/>
      <c r="F10" s="41">
        <v>2000</v>
      </c>
      <c r="G10" s="24">
        <f>SUM(E10*F10)</f>
        <v>0</v>
      </c>
      <c r="H10" s="25">
        <f>SUM(G10*0.23+G10)</f>
        <v>0</v>
      </c>
      <c r="I10" s="10"/>
      <c r="J10" s="5"/>
      <c r="K10" s="5"/>
      <c r="L10" s="5"/>
    </row>
    <row r="11" spans="1:12" ht="33" customHeight="1">
      <c r="A11" s="22">
        <v>2</v>
      </c>
      <c r="B11" s="23" t="s">
        <v>25</v>
      </c>
      <c r="C11" s="10" t="s">
        <v>16</v>
      </c>
      <c r="D11" s="10"/>
      <c r="E11" s="24"/>
      <c r="F11" s="41">
        <v>1200</v>
      </c>
      <c r="G11" s="24">
        <f t="shared" ref="G11:G74" si="0">SUM(E11*F11)</f>
        <v>0</v>
      </c>
      <c r="H11" s="25">
        <f t="shared" ref="H11:H74" si="1">SUM(G11*0.23+G11)</f>
        <v>0</v>
      </c>
      <c r="I11" s="10"/>
      <c r="J11" s="5"/>
      <c r="K11" s="5"/>
      <c r="L11" s="5"/>
    </row>
    <row r="12" spans="1:12" ht="27.75" customHeight="1">
      <c r="A12" s="22">
        <v>3</v>
      </c>
      <c r="B12" s="23" t="s">
        <v>26</v>
      </c>
      <c r="C12" s="10" t="s">
        <v>16</v>
      </c>
      <c r="D12" s="10"/>
      <c r="E12" s="24"/>
      <c r="F12" s="41">
        <v>160</v>
      </c>
      <c r="G12" s="24">
        <f t="shared" si="0"/>
        <v>0</v>
      </c>
      <c r="H12" s="25">
        <f t="shared" si="1"/>
        <v>0</v>
      </c>
      <c r="I12" s="10"/>
      <c r="J12" s="5"/>
      <c r="K12" s="5"/>
      <c r="L12" s="5"/>
    </row>
    <row r="13" spans="1:12" ht="37.5" customHeight="1">
      <c r="A13" s="22">
        <v>4</v>
      </c>
      <c r="B13" s="23" t="s">
        <v>27</v>
      </c>
      <c r="C13" s="10" t="s">
        <v>8</v>
      </c>
      <c r="D13" s="10"/>
      <c r="E13" s="24"/>
      <c r="F13" s="41">
        <v>70</v>
      </c>
      <c r="G13" s="24">
        <f t="shared" si="0"/>
        <v>0</v>
      </c>
      <c r="H13" s="25">
        <f t="shared" si="1"/>
        <v>0</v>
      </c>
      <c r="I13" s="11"/>
      <c r="J13" s="5"/>
      <c r="K13" s="5"/>
      <c r="L13" s="5"/>
    </row>
    <row r="14" spans="1:12" ht="35.25" customHeight="1">
      <c r="A14" s="22">
        <v>5</v>
      </c>
      <c r="B14" s="23" t="s">
        <v>28</v>
      </c>
      <c r="C14" s="10" t="s">
        <v>16</v>
      </c>
      <c r="D14" s="10"/>
      <c r="E14" s="24"/>
      <c r="F14" s="41">
        <v>20</v>
      </c>
      <c r="G14" s="24">
        <f t="shared" si="0"/>
        <v>0</v>
      </c>
      <c r="H14" s="25">
        <f t="shared" si="1"/>
        <v>0</v>
      </c>
      <c r="I14" s="11"/>
      <c r="J14" s="5"/>
      <c r="K14" s="5"/>
      <c r="L14" s="5"/>
    </row>
    <row r="15" spans="1:12" ht="41.25" customHeight="1">
      <c r="A15" s="22">
        <v>6</v>
      </c>
      <c r="B15" s="23" t="s">
        <v>29</v>
      </c>
      <c r="C15" s="10" t="s">
        <v>16</v>
      </c>
      <c r="D15" s="10"/>
      <c r="E15" s="24"/>
      <c r="F15" s="41">
        <v>140</v>
      </c>
      <c r="G15" s="24">
        <f t="shared" si="0"/>
        <v>0</v>
      </c>
      <c r="H15" s="25">
        <f t="shared" si="1"/>
        <v>0</v>
      </c>
      <c r="I15" s="11"/>
      <c r="J15" s="5"/>
      <c r="K15" s="5"/>
      <c r="L15" s="5"/>
    </row>
    <row r="16" spans="1:12" ht="26.25" customHeight="1">
      <c r="A16" s="22">
        <v>7</v>
      </c>
      <c r="B16" s="23" t="s">
        <v>30</v>
      </c>
      <c r="C16" s="10" t="s">
        <v>16</v>
      </c>
      <c r="D16" s="10"/>
      <c r="E16" s="24"/>
      <c r="F16" s="41">
        <v>500</v>
      </c>
      <c r="G16" s="24">
        <f t="shared" si="0"/>
        <v>0</v>
      </c>
      <c r="H16" s="25">
        <f t="shared" si="1"/>
        <v>0</v>
      </c>
      <c r="I16" s="11"/>
      <c r="J16" s="5"/>
      <c r="K16" s="5"/>
      <c r="L16" s="5"/>
    </row>
    <row r="17" spans="1:12" ht="35.25" customHeight="1">
      <c r="A17" s="26">
        <v>8</v>
      </c>
      <c r="B17" s="23" t="s">
        <v>31</v>
      </c>
      <c r="C17" s="10" t="s">
        <v>16</v>
      </c>
      <c r="D17" s="10"/>
      <c r="E17" s="24"/>
      <c r="F17" s="41">
        <v>400</v>
      </c>
      <c r="G17" s="24">
        <f t="shared" si="0"/>
        <v>0</v>
      </c>
      <c r="H17" s="25">
        <f t="shared" si="1"/>
        <v>0</v>
      </c>
      <c r="I17" s="12"/>
      <c r="J17" s="5"/>
      <c r="K17" s="5"/>
      <c r="L17" s="5"/>
    </row>
    <row r="18" spans="1:12" ht="33.75" customHeight="1">
      <c r="A18" s="26">
        <v>9</v>
      </c>
      <c r="B18" s="23" t="s">
        <v>32</v>
      </c>
      <c r="C18" s="10" t="s">
        <v>16</v>
      </c>
      <c r="D18" s="10"/>
      <c r="E18" s="24"/>
      <c r="F18" s="41">
        <v>50</v>
      </c>
      <c r="G18" s="24">
        <f t="shared" si="0"/>
        <v>0</v>
      </c>
      <c r="H18" s="25">
        <f t="shared" si="1"/>
        <v>0</v>
      </c>
      <c r="I18" s="12"/>
      <c r="J18" s="5"/>
      <c r="K18" s="5"/>
      <c r="L18" s="5"/>
    </row>
    <row r="19" spans="1:12" ht="32.25" customHeight="1">
      <c r="A19" s="26">
        <v>10</v>
      </c>
      <c r="B19" s="23" t="s">
        <v>33</v>
      </c>
      <c r="C19" s="10" t="s">
        <v>16</v>
      </c>
      <c r="D19" s="10"/>
      <c r="E19" s="24"/>
      <c r="F19" s="41">
        <v>70</v>
      </c>
      <c r="G19" s="24">
        <f t="shared" si="0"/>
        <v>0</v>
      </c>
      <c r="H19" s="25">
        <f t="shared" si="1"/>
        <v>0</v>
      </c>
      <c r="I19" s="12"/>
      <c r="J19" s="5"/>
      <c r="K19" s="5"/>
      <c r="L19" s="5"/>
    </row>
    <row r="20" spans="1:12" ht="32.25" customHeight="1">
      <c r="A20" s="26">
        <v>11</v>
      </c>
      <c r="B20" s="23" t="s">
        <v>34</v>
      </c>
      <c r="C20" s="10" t="s">
        <v>16</v>
      </c>
      <c r="D20" s="10"/>
      <c r="E20" s="24"/>
      <c r="F20" s="41">
        <v>150</v>
      </c>
      <c r="G20" s="24">
        <f t="shared" si="0"/>
        <v>0</v>
      </c>
      <c r="H20" s="25">
        <f t="shared" si="1"/>
        <v>0</v>
      </c>
      <c r="I20" s="12"/>
      <c r="J20" s="5"/>
      <c r="K20" s="5"/>
      <c r="L20" s="5"/>
    </row>
    <row r="21" spans="1:12" ht="32.25" customHeight="1">
      <c r="A21" s="26">
        <v>12</v>
      </c>
      <c r="B21" s="23" t="s">
        <v>35</v>
      </c>
      <c r="C21" s="10" t="s">
        <v>16</v>
      </c>
      <c r="D21" s="10"/>
      <c r="E21" s="24"/>
      <c r="F21" s="41">
        <v>30</v>
      </c>
      <c r="G21" s="24">
        <f t="shared" si="0"/>
        <v>0</v>
      </c>
      <c r="H21" s="25">
        <f t="shared" si="1"/>
        <v>0</v>
      </c>
      <c r="I21" s="12"/>
      <c r="J21" s="5"/>
      <c r="K21" s="5"/>
      <c r="L21" s="5"/>
    </row>
    <row r="22" spans="1:12" ht="36" customHeight="1">
      <c r="A22" s="26">
        <v>13</v>
      </c>
      <c r="B22" s="23" t="s">
        <v>36</v>
      </c>
      <c r="C22" s="10" t="s">
        <v>16</v>
      </c>
      <c r="D22" s="10"/>
      <c r="E22" s="24"/>
      <c r="F22" s="42">
        <v>3500</v>
      </c>
      <c r="G22" s="24">
        <f t="shared" si="0"/>
        <v>0</v>
      </c>
      <c r="H22" s="25">
        <f t="shared" si="1"/>
        <v>0</v>
      </c>
      <c r="I22" s="12"/>
      <c r="J22" s="5"/>
      <c r="K22" s="5"/>
      <c r="L22" s="5"/>
    </row>
    <row r="23" spans="1:12" ht="33.75" customHeight="1">
      <c r="A23" s="26">
        <v>14</v>
      </c>
      <c r="B23" s="23" t="s">
        <v>37</v>
      </c>
      <c r="C23" s="10" t="s">
        <v>16</v>
      </c>
      <c r="D23" s="10"/>
      <c r="E23" s="24"/>
      <c r="F23" s="41">
        <v>40</v>
      </c>
      <c r="G23" s="24">
        <f t="shared" si="0"/>
        <v>0</v>
      </c>
      <c r="H23" s="25">
        <f t="shared" si="1"/>
        <v>0</v>
      </c>
      <c r="I23" s="12"/>
      <c r="J23" s="5"/>
      <c r="K23" s="5"/>
      <c r="L23" s="5"/>
    </row>
    <row r="24" spans="1:12" ht="35.25" customHeight="1">
      <c r="A24" s="26">
        <v>15</v>
      </c>
      <c r="B24" s="27" t="s">
        <v>38</v>
      </c>
      <c r="C24" s="10" t="s">
        <v>16</v>
      </c>
      <c r="D24" s="10"/>
      <c r="E24" s="24"/>
      <c r="F24" s="41">
        <v>120</v>
      </c>
      <c r="G24" s="24">
        <f t="shared" si="0"/>
        <v>0</v>
      </c>
      <c r="H24" s="25">
        <f t="shared" si="1"/>
        <v>0</v>
      </c>
      <c r="I24" s="12"/>
      <c r="J24" s="5"/>
      <c r="K24" s="21"/>
      <c r="L24" s="5"/>
    </row>
    <row r="25" spans="1:12" ht="38.25" customHeight="1">
      <c r="A25" s="22">
        <v>16</v>
      </c>
      <c r="B25" s="23" t="s">
        <v>39</v>
      </c>
      <c r="C25" s="10" t="s">
        <v>16</v>
      </c>
      <c r="D25" s="10"/>
      <c r="E25" s="24"/>
      <c r="F25" s="41">
        <v>5</v>
      </c>
      <c r="G25" s="24">
        <f t="shared" si="0"/>
        <v>0</v>
      </c>
      <c r="H25" s="25">
        <f t="shared" si="1"/>
        <v>0</v>
      </c>
      <c r="I25" s="10"/>
      <c r="J25" s="5"/>
      <c r="K25" s="21"/>
      <c r="L25" s="5"/>
    </row>
    <row r="26" spans="1:12" ht="43.5" customHeight="1">
      <c r="A26" s="22">
        <v>17</v>
      </c>
      <c r="B26" s="39" t="s">
        <v>40</v>
      </c>
      <c r="C26" s="10" t="s">
        <v>16</v>
      </c>
      <c r="D26" s="10"/>
      <c r="E26" s="24"/>
      <c r="F26" s="41">
        <v>4000</v>
      </c>
      <c r="G26" s="24">
        <f t="shared" si="0"/>
        <v>0</v>
      </c>
      <c r="H26" s="25">
        <f t="shared" si="1"/>
        <v>0</v>
      </c>
      <c r="I26" s="10"/>
      <c r="J26" s="5"/>
      <c r="K26" s="21"/>
      <c r="L26" s="5"/>
    </row>
    <row r="27" spans="1:12" ht="42" customHeight="1">
      <c r="A27" s="22">
        <v>18</v>
      </c>
      <c r="B27" s="28" t="s">
        <v>41</v>
      </c>
      <c r="C27" s="10" t="s">
        <v>16</v>
      </c>
      <c r="D27" s="10"/>
      <c r="E27" s="24"/>
      <c r="F27" s="41">
        <v>50</v>
      </c>
      <c r="G27" s="24">
        <f t="shared" si="0"/>
        <v>0</v>
      </c>
      <c r="H27" s="25">
        <f t="shared" si="1"/>
        <v>0</v>
      </c>
      <c r="I27" s="10"/>
      <c r="J27" s="5"/>
      <c r="K27" s="21"/>
      <c r="L27" s="5"/>
    </row>
    <row r="28" spans="1:12" ht="60" customHeight="1">
      <c r="A28" s="22">
        <v>19</v>
      </c>
      <c r="B28" s="28" t="s">
        <v>42</v>
      </c>
      <c r="C28" s="10" t="s">
        <v>16</v>
      </c>
      <c r="D28" s="10"/>
      <c r="E28" s="24"/>
      <c r="F28" s="41">
        <v>50</v>
      </c>
      <c r="G28" s="24">
        <f t="shared" si="0"/>
        <v>0</v>
      </c>
      <c r="H28" s="25">
        <f t="shared" si="1"/>
        <v>0</v>
      </c>
      <c r="I28" s="10"/>
      <c r="J28" s="5"/>
      <c r="K28" s="5"/>
      <c r="L28" s="5"/>
    </row>
    <row r="29" spans="1:12" ht="46.5" customHeight="1">
      <c r="A29" s="22">
        <v>20</v>
      </c>
      <c r="B29" s="29" t="s">
        <v>43</v>
      </c>
      <c r="C29" s="10" t="s">
        <v>16</v>
      </c>
      <c r="D29" s="10"/>
      <c r="E29" s="24"/>
      <c r="F29" s="41">
        <v>650</v>
      </c>
      <c r="G29" s="24">
        <f t="shared" si="0"/>
        <v>0</v>
      </c>
      <c r="H29" s="25">
        <f t="shared" si="1"/>
        <v>0</v>
      </c>
      <c r="I29" s="10"/>
      <c r="J29" s="5"/>
      <c r="K29" s="5"/>
      <c r="L29" s="5"/>
    </row>
    <row r="30" spans="1:12" ht="38.25" customHeight="1">
      <c r="A30" s="22">
        <v>21</v>
      </c>
      <c r="B30" s="23" t="s">
        <v>44</v>
      </c>
      <c r="C30" s="10" t="s">
        <v>16</v>
      </c>
      <c r="D30" s="10"/>
      <c r="E30" s="24"/>
      <c r="F30" s="42">
        <v>3500</v>
      </c>
      <c r="G30" s="24">
        <f t="shared" si="0"/>
        <v>0</v>
      </c>
      <c r="H30" s="25">
        <f t="shared" si="1"/>
        <v>0</v>
      </c>
      <c r="I30" s="10"/>
      <c r="J30" s="5"/>
      <c r="K30" s="5"/>
      <c r="L30" s="5"/>
    </row>
    <row r="31" spans="1:12" ht="69.75" customHeight="1">
      <c r="A31" s="30">
        <v>22</v>
      </c>
      <c r="B31" s="39" t="s">
        <v>45</v>
      </c>
      <c r="C31" s="10" t="s">
        <v>16</v>
      </c>
      <c r="D31" s="10"/>
      <c r="E31" s="24"/>
      <c r="F31" s="41">
        <v>40</v>
      </c>
      <c r="G31" s="24">
        <f t="shared" si="0"/>
        <v>0</v>
      </c>
      <c r="H31" s="25">
        <f t="shared" si="1"/>
        <v>0</v>
      </c>
      <c r="I31" s="10"/>
      <c r="J31" s="5"/>
      <c r="K31" s="5"/>
      <c r="L31" s="5"/>
    </row>
    <row r="32" spans="1:12" ht="64.5" customHeight="1">
      <c r="A32" s="26">
        <v>23</v>
      </c>
      <c r="B32" s="40" t="s">
        <v>46</v>
      </c>
      <c r="C32" s="10" t="s">
        <v>8</v>
      </c>
      <c r="D32" s="10"/>
      <c r="E32" s="24"/>
      <c r="F32" s="41">
        <v>40</v>
      </c>
      <c r="G32" s="24">
        <f t="shared" si="0"/>
        <v>0</v>
      </c>
      <c r="H32" s="25">
        <f t="shared" si="1"/>
        <v>0</v>
      </c>
      <c r="I32" s="10"/>
      <c r="J32" s="5"/>
      <c r="K32" s="5"/>
      <c r="L32" s="5"/>
    </row>
    <row r="33" spans="1:12" ht="48" customHeight="1">
      <c r="A33" s="26">
        <v>24</v>
      </c>
      <c r="B33" s="39" t="s">
        <v>47</v>
      </c>
      <c r="C33" s="10" t="s">
        <v>8</v>
      </c>
      <c r="D33" s="10"/>
      <c r="E33" s="24"/>
      <c r="F33" s="41">
        <v>100</v>
      </c>
      <c r="G33" s="24">
        <f t="shared" si="0"/>
        <v>0</v>
      </c>
      <c r="H33" s="25">
        <f t="shared" si="1"/>
        <v>0</v>
      </c>
      <c r="I33" s="10"/>
      <c r="J33" s="5"/>
      <c r="K33" s="5"/>
      <c r="L33" s="5"/>
    </row>
    <row r="34" spans="1:12" ht="34.5" customHeight="1">
      <c r="A34" s="26">
        <v>25</v>
      </c>
      <c r="B34" s="39" t="s">
        <v>48</v>
      </c>
      <c r="C34" s="10" t="s">
        <v>8</v>
      </c>
      <c r="D34" s="10"/>
      <c r="E34" s="24"/>
      <c r="F34" s="41">
        <v>30</v>
      </c>
      <c r="G34" s="24">
        <f t="shared" si="0"/>
        <v>0</v>
      </c>
      <c r="H34" s="25">
        <f t="shared" si="1"/>
        <v>0</v>
      </c>
      <c r="I34" s="10"/>
      <c r="J34" s="5"/>
      <c r="K34" s="5"/>
      <c r="L34" s="5"/>
    </row>
    <row r="35" spans="1:12" ht="40.5" customHeight="1">
      <c r="A35" s="26">
        <v>26</v>
      </c>
      <c r="B35" s="28" t="s">
        <v>49</v>
      </c>
      <c r="C35" s="10" t="s">
        <v>16</v>
      </c>
      <c r="D35" s="10"/>
      <c r="E35" s="24"/>
      <c r="F35" s="41">
        <v>1500</v>
      </c>
      <c r="G35" s="24">
        <f t="shared" si="0"/>
        <v>0</v>
      </c>
      <c r="H35" s="25">
        <f t="shared" si="1"/>
        <v>0</v>
      </c>
      <c r="I35" s="10"/>
      <c r="J35" s="5"/>
      <c r="K35" s="5"/>
      <c r="L35" s="5"/>
    </row>
    <row r="36" spans="1:12" ht="26.25" customHeight="1">
      <c r="A36" s="26">
        <v>27</v>
      </c>
      <c r="B36" s="23" t="s">
        <v>50</v>
      </c>
      <c r="C36" s="10" t="s">
        <v>16</v>
      </c>
      <c r="D36" s="10"/>
      <c r="E36" s="24"/>
      <c r="F36" s="41">
        <v>150</v>
      </c>
      <c r="G36" s="24">
        <f t="shared" si="0"/>
        <v>0</v>
      </c>
      <c r="H36" s="25">
        <f t="shared" si="1"/>
        <v>0</v>
      </c>
      <c r="I36" s="12"/>
      <c r="J36" s="5"/>
      <c r="K36" s="5"/>
      <c r="L36" s="5"/>
    </row>
    <row r="37" spans="1:12" ht="17.25" customHeight="1">
      <c r="A37" s="26">
        <v>28</v>
      </c>
      <c r="B37" s="23" t="s">
        <v>51</v>
      </c>
      <c r="C37" s="10" t="s">
        <v>16</v>
      </c>
      <c r="D37" s="10"/>
      <c r="E37" s="24"/>
      <c r="F37" s="41">
        <v>550</v>
      </c>
      <c r="G37" s="24">
        <f t="shared" si="0"/>
        <v>0</v>
      </c>
      <c r="H37" s="25">
        <f t="shared" si="1"/>
        <v>0</v>
      </c>
      <c r="I37" s="12"/>
      <c r="J37" s="5"/>
      <c r="K37" s="5"/>
      <c r="L37" s="5"/>
    </row>
    <row r="38" spans="1:12" ht="25.5" customHeight="1">
      <c r="A38" s="26">
        <v>29</v>
      </c>
      <c r="B38" s="23" t="s">
        <v>52</v>
      </c>
      <c r="C38" s="10" t="s">
        <v>16</v>
      </c>
      <c r="D38" s="10"/>
      <c r="E38" s="24"/>
      <c r="F38" s="41">
        <v>50</v>
      </c>
      <c r="G38" s="24">
        <f t="shared" si="0"/>
        <v>0</v>
      </c>
      <c r="H38" s="25">
        <f t="shared" si="1"/>
        <v>0</v>
      </c>
      <c r="I38" s="12"/>
      <c r="J38" s="5"/>
      <c r="K38" s="5"/>
      <c r="L38" s="5"/>
    </row>
    <row r="39" spans="1:12" ht="20.25" customHeight="1">
      <c r="A39" s="26">
        <v>30</v>
      </c>
      <c r="B39" s="23" t="s">
        <v>53</v>
      </c>
      <c r="C39" s="10" t="s">
        <v>16</v>
      </c>
      <c r="D39" s="10"/>
      <c r="E39" s="24"/>
      <c r="F39" s="41">
        <v>50</v>
      </c>
      <c r="G39" s="24">
        <f t="shared" si="0"/>
        <v>0</v>
      </c>
      <c r="H39" s="25">
        <f t="shared" si="1"/>
        <v>0</v>
      </c>
      <c r="I39" s="12"/>
      <c r="J39" s="5"/>
      <c r="K39" s="5"/>
      <c r="L39" s="5"/>
    </row>
    <row r="40" spans="1:12" ht="21.75" customHeight="1">
      <c r="A40" s="26">
        <v>31</v>
      </c>
      <c r="B40" s="23" t="s">
        <v>54</v>
      </c>
      <c r="C40" s="10" t="s">
        <v>16</v>
      </c>
      <c r="D40" s="10"/>
      <c r="E40" s="24"/>
      <c r="F40" s="41">
        <v>15</v>
      </c>
      <c r="G40" s="24">
        <f t="shared" si="0"/>
        <v>0</v>
      </c>
      <c r="H40" s="25">
        <f t="shared" si="1"/>
        <v>0</v>
      </c>
      <c r="I40" s="12"/>
      <c r="J40" s="5"/>
      <c r="K40" s="5"/>
      <c r="L40" s="5"/>
    </row>
    <row r="41" spans="1:12" ht="72" customHeight="1">
      <c r="A41" s="26">
        <v>32</v>
      </c>
      <c r="B41" s="23" t="s">
        <v>55</v>
      </c>
      <c r="C41" s="10" t="s">
        <v>16</v>
      </c>
      <c r="D41" s="10"/>
      <c r="E41" s="24"/>
      <c r="F41" s="41">
        <v>13</v>
      </c>
      <c r="G41" s="24">
        <f t="shared" si="0"/>
        <v>0</v>
      </c>
      <c r="H41" s="25">
        <f t="shared" si="1"/>
        <v>0</v>
      </c>
      <c r="I41" s="12"/>
      <c r="J41" s="5"/>
      <c r="K41" s="5"/>
      <c r="L41" s="5"/>
    </row>
    <row r="42" spans="1:12" ht="22.5" customHeight="1">
      <c r="A42" s="26">
        <v>33</v>
      </c>
      <c r="B42" s="23" t="s">
        <v>56</v>
      </c>
      <c r="C42" s="10" t="s">
        <v>9</v>
      </c>
      <c r="D42" s="10"/>
      <c r="E42" s="24"/>
      <c r="F42" s="41">
        <v>700</v>
      </c>
      <c r="G42" s="24">
        <f t="shared" si="0"/>
        <v>0</v>
      </c>
      <c r="H42" s="25">
        <f t="shared" si="1"/>
        <v>0</v>
      </c>
      <c r="I42" s="12"/>
      <c r="J42" s="5"/>
      <c r="K42" s="5"/>
      <c r="L42" s="5"/>
    </row>
    <row r="43" spans="1:12" ht="15">
      <c r="A43" s="26">
        <v>34</v>
      </c>
      <c r="B43" s="23" t="s">
        <v>57</v>
      </c>
      <c r="C43" s="10" t="s">
        <v>16</v>
      </c>
      <c r="D43" s="10"/>
      <c r="E43" s="24"/>
      <c r="F43" s="41">
        <v>100</v>
      </c>
      <c r="G43" s="24">
        <f t="shared" si="0"/>
        <v>0</v>
      </c>
      <c r="H43" s="25">
        <f t="shared" si="1"/>
        <v>0</v>
      </c>
      <c r="I43" s="12"/>
      <c r="J43" s="5"/>
      <c r="K43" s="5"/>
      <c r="L43" s="5"/>
    </row>
    <row r="44" spans="1:12" ht="30">
      <c r="A44" s="26">
        <v>35</v>
      </c>
      <c r="B44" s="23" t="s">
        <v>58</v>
      </c>
      <c r="C44" s="10" t="s">
        <v>16</v>
      </c>
      <c r="D44" s="10"/>
      <c r="E44" s="24"/>
      <c r="F44" s="41">
        <v>50</v>
      </c>
      <c r="G44" s="24">
        <f t="shared" si="0"/>
        <v>0</v>
      </c>
      <c r="H44" s="25">
        <f t="shared" si="1"/>
        <v>0</v>
      </c>
      <c r="I44" s="12"/>
      <c r="J44" s="5"/>
      <c r="K44" s="5"/>
      <c r="L44" s="5"/>
    </row>
    <row r="45" spans="1:12" ht="15">
      <c r="A45" s="26">
        <v>36</v>
      </c>
      <c r="B45" s="23" t="s">
        <v>59</v>
      </c>
      <c r="C45" s="10" t="s">
        <v>16</v>
      </c>
      <c r="D45" s="10"/>
      <c r="E45" s="24"/>
      <c r="F45" s="41">
        <v>50</v>
      </c>
      <c r="G45" s="24">
        <f t="shared" si="0"/>
        <v>0</v>
      </c>
      <c r="H45" s="25">
        <f t="shared" si="1"/>
        <v>0</v>
      </c>
      <c r="I45" s="12"/>
      <c r="J45" s="5"/>
      <c r="K45" s="5"/>
      <c r="L45" s="5"/>
    </row>
    <row r="46" spans="1:12" ht="30">
      <c r="A46" s="26">
        <v>37</v>
      </c>
      <c r="B46" s="23" t="s">
        <v>19</v>
      </c>
      <c r="C46" s="10" t="s">
        <v>16</v>
      </c>
      <c r="D46" s="10"/>
      <c r="E46" s="24"/>
      <c r="F46" s="41">
        <v>17</v>
      </c>
      <c r="G46" s="24">
        <f t="shared" si="0"/>
        <v>0</v>
      </c>
      <c r="H46" s="25">
        <f t="shared" si="1"/>
        <v>0</v>
      </c>
      <c r="I46" s="12"/>
      <c r="J46" s="5"/>
      <c r="K46" s="5"/>
      <c r="L46" s="5"/>
    </row>
    <row r="47" spans="1:12" ht="91.5" customHeight="1">
      <c r="A47" s="26">
        <v>38</v>
      </c>
      <c r="B47" s="23" t="s">
        <v>60</v>
      </c>
      <c r="C47" s="10" t="s">
        <v>16</v>
      </c>
      <c r="D47" s="10"/>
      <c r="E47" s="24"/>
      <c r="F47" s="41">
        <v>10</v>
      </c>
      <c r="G47" s="24">
        <f t="shared" si="0"/>
        <v>0</v>
      </c>
      <c r="H47" s="25">
        <f t="shared" si="1"/>
        <v>0</v>
      </c>
      <c r="I47" s="12"/>
      <c r="J47" s="5"/>
      <c r="K47" s="5"/>
      <c r="L47" s="5"/>
    </row>
    <row r="48" spans="1:12" ht="57.75" customHeight="1">
      <c r="A48" s="30">
        <v>39</v>
      </c>
      <c r="B48" s="31" t="s">
        <v>61</v>
      </c>
      <c r="C48" s="10" t="s">
        <v>16</v>
      </c>
      <c r="D48" s="10"/>
      <c r="E48" s="24"/>
      <c r="F48" s="41">
        <v>15</v>
      </c>
      <c r="G48" s="24">
        <f t="shared" si="0"/>
        <v>0</v>
      </c>
      <c r="H48" s="25">
        <f t="shared" si="1"/>
        <v>0</v>
      </c>
      <c r="I48" s="12"/>
      <c r="J48" s="5"/>
      <c r="K48" s="5"/>
      <c r="L48" s="5"/>
    </row>
    <row r="49" spans="1:12" ht="33">
      <c r="A49" s="26">
        <v>40</v>
      </c>
      <c r="B49" s="23" t="s">
        <v>62</v>
      </c>
      <c r="C49" s="10" t="s">
        <v>8</v>
      </c>
      <c r="D49" s="10"/>
      <c r="E49" s="24"/>
      <c r="F49" s="41">
        <v>25</v>
      </c>
      <c r="G49" s="24">
        <f t="shared" si="0"/>
        <v>0</v>
      </c>
      <c r="H49" s="25">
        <f t="shared" si="1"/>
        <v>0</v>
      </c>
      <c r="I49" s="12"/>
      <c r="J49" s="5"/>
      <c r="K49" s="5"/>
      <c r="L49" s="5"/>
    </row>
    <row r="50" spans="1:12" ht="38.25" customHeight="1">
      <c r="A50" s="26">
        <v>41</v>
      </c>
      <c r="B50" s="23" t="s">
        <v>63</v>
      </c>
      <c r="C50" s="10" t="s">
        <v>16</v>
      </c>
      <c r="D50" s="10"/>
      <c r="E50" s="24"/>
      <c r="F50" s="41">
        <v>800</v>
      </c>
      <c r="G50" s="24">
        <f t="shared" si="0"/>
        <v>0</v>
      </c>
      <c r="H50" s="25">
        <f t="shared" si="1"/>
        <v>0</v>
      </c>
      <c r="I50" s="12"/>
      <c r="J50" s="5"/>
      <c r="K50" s="5"/>
      <c r="L50" s="5"/>
    </row>
    <row r="51" spans="1:12" ht="23.25" customHeight="1">
      <c r="A51" s="26">
        <v>42</v>
      </c>
      <c r="B51" s="23" t="s">
        <v>64</v>
      </c>
      <c r="C51" s="10" t="s">
        <v>8</v>
      </c>
      <c r="D51" s="10"/>
      <c r="E51" s="24"/>
      <c r="F51" s="41">
        <v>100</v>
      </c>
      <c r="G51" s="24">
        <f t="shared" si="0"/>
        <v>0</v>
      </c>
      <c r="H51" s="25">
        <f t="shared" si="1"/>
        <v>0</v>
      </c>
      <c r="I51" s="12"/>
      <c r="J51" s="5"/>
      <c r="K51" s="5"/>
      <c r="L51" s="5"/>
    </row>
    <row r="52" spans="1:12" ht="24" customHeight="1">
      <c r="A52" s="26">
        <v>43</v>
      </c>
      <c r="B52" s="23" t="s">
        <v>65</v>
      </c>
      <c r="C52" s="10" t="s">
        <v>8</v>
      </c>
      <c r="D52" s="10"/>
      <c r="E52" s="24"/>
      <c r="F52" s="41">
        <v>20</v>
      </c>
      <c r="G52" s="24">
        <f t="shared" si="0"/>
        <v>0</v>
      </c>
      <c r="H52" s="25">
        <f t="shared" si="1"/>
        <v>0</v>
      </c>
      <c r="I52" s="12"/>
      <c r="J52" s="5"/>
      <c r="K52" s="5"/>
      <c r="L52" s="5"/>
    </row>
    <row r="53" spans="1:12" ht="21.75" customHeight="1">
      <c r="A53" s="26">
        <v>44</v>
      </c>
      <c r="B53" s="23" t="s">
        <v>66</v>
      </c>
      <c r="C53" s="10" t="s">
        <v>8</v>
      </c>
      <c r="D53" s="10"/>
      <c r="E53" s="24"/>
      <c r="F53" s="41">
        <v>10</v>
      </c>
      <c r="G53" s="24">
        <f t="shared" si="0"/>
        <v>0</v>
      </c>
      <c r="H53" s="25">
        <f t="shared" si="1"/>
        <v>0</v>
      </c>
      <c r="I53" s="12"/>
      <c r="J53" s="5"/>
      <c r="K53" s="5"/>
      <c r="L53" s="5"/>
    </row>
    <row r="54" spans="1:12" ht="15">
      <c r="A54" s="26">
        <v>45</v>
      </c>
      <c r="B54" s="23" t="s">
        <v>67</v>
      </c>
      <c r="C54" s="10" t="s">
        <v>8</v>
      </c>
      <c r="D54" s="10"/>
      <c r="E54" s="24"/>
      <c r="F54" s="41">
        <v>10</v>
      </c>
      <c r="G54" s="24">
        <f t="shared" si="0"/>
        <v>0</v>
      </c>
      <c r="H54" s="25">
        <f t="shared" si="1"/>
        <v>0</v>
      </c>
      <c r="I54" s="12"/>
      <c r="J54" s="5"/>
      <c r="K54" s="5"/>
      <c r="L54" s="5"/>
    </row>
    <row r="55" spans="1:12" ht="45">
      <c r="A55" s="26">
        <v>46</v>
      </c>
      <c r="B55" s="23" t="s">
        <v>68</v>
      </c>
      <c r="C55" s="10" t="s">
        <v>8</v>
      </c>
      <c r="D55" s="10"/>
      <c r="E55" s="24"/>
      <c r="F55" s="41">
        <v>20</v>
      </c>
      <c r="G55" s="24">
        <f t="shared" si="0"/>
        <v>0</v>
      </c>
      <c r="H55" s="25">
        <f t="shared" si="1"/>
        <v>0</v>
      </c>
      <c r="I55" s="12"/>
      <c r="J55" s="5"/>
      <c r="K55" s="5"/>
      <c r="L55" s="5"/>
    </row>
    <row r="56" spans="1:12" ht="15">
      <c r="A56" s="26">
        <v>47</v>
      </c>
      <c r="B56" s="23" t="s">
        <v>69</v>
      </c>
      <c r="C56" s="10" t="s">
        <v>16</v>
      </c>
      <c r="D56" s="10"/>
      <c r="E56" s="24"/>
      <c r="F56" s="41">
        <v>200</v>
      </c>
      <c r="G56" s="24">
        <f t="shared" si="0"/>
        <v>0</v>
      </c>
      <c r="H56" s="25">
        <f t="shared" si="1"/>
        <v>0</v>
      </c>
      <c r="I56" s="11"/>
      <c r="J56" s="5"/>
      <c r="K56" s="5"/>
      <c r="L56" s="5"/>
    </row>
    <row r="57" spans="1:12" ht="15">
      <c r="A57" s="26">
        <v>48</v>
      </c>
      <c r="B57" s="23" t="s">
        <v>70</v>
      </c>
      <c r="C57" s="10" t="s">
        <v>16</v>
      </c>
      <c r="D57" s="10"/>
      <c r="E57" s="24"/>
      <c r="F57" s="41">
        <v>800</v>
      </c>
      <c r="G57" s="24">
        <f t="shared" si="0"/>
        <v>0</v>
      </c>
      <c r="H57" s="25">
        <f t="shared" si="1"/>
        <v>0</v>
      </c>
      <c r="I57" s="11"/>
      <c r="J57" s="5"/>
      <c r="K57" s="5"/>
      <c r="L57" s="5"/>
    </row>
    <row r="58" spans="1:12" ht="15">
      <c r="A58" s="26">
        <v>49</v>
      </c>
      <c r="B58" s="23" t="s">
        <v>71</v>
      </c>
      <c r="C58" s="10" t="s">
        <v>16</v>
      </c>
      <c r="D58" s="10"/>
      <c r="E58" s="24"/>
      <c r="F58" s="41">
        <v>8500</v>
      </c>
      <c r="G58" s="24">
        <f t="shared" si="0"/>
        <v>0</v>
      </c>
      <c r="H58" s="25">
        <f t="shared" si="1"/>
        <v>0</v>
      </c>
      <c r="I58" s="11"/>
      <c r="J58" s="5"/>
      <c r="K58" s="5"/>
      <c r="L58" s="5"/>
    </row>
    <row r="59" spans="1:12" ht="15">
      <c r="A59" s="26">
        <v>50</v>
      </c>
      <c r="B59" s="23" t="s">
        <v>72</v>
      </c>
      <c r="C59" s="10" t="s">
        <v>16</v>
      </c>
      <c r="D59" s="10"/>
      <c r="E59" s="24"/>
      <c r="F59" s="41">
        <v>8100</v>
      </c>
      <c r="G59" s="24">
        <f t="shared" si="0"/>
        <v>0</v>
      </c>
      <c r="H59" s="25">
        <f t="shared" si="1"/>
        <v>0</v>
      </c>
      <c r="I59" s="11"/>
      <c r="J59" s="5"/>
      <c r="K59" s="5"/>
      <c r="L59" s="5"/>
    </row>
    <row r="60" spans="1:12" ht="15">
      <c r="A60" s="26">
        <v>51</v>
      </c>
      <c r="B60" s="23" t="s">
        <v>73</v>
      </c>
      <c r="C60" s="10" t="s">
        <v>16</v>
      </c>
      <c r="D60" s="10"/>
      <c r="E60" s="24"/>
      <c r="F60" s="41">
        <v>20000</v>
      </c>
      <c r="G60" s="24">
        <f t="shared" si="0"/>
        <v>0</v>
      </c>
      <c r="H60" s="25">
        <f t="shared" si="1"/>
        <v>0</v>
      </c>
      <c r="I60" s="11"/>
      <c r="J60" s="5"/>
      <c r="K60" s="5"/>
      <c r="L60" s="5"/>
    </row>
    <row r="61" spans="1:12" ht="45">
      <c r="A61" s="26">
        <v>52</v>
      </c>
      <c r="B61" s="23" t="s">
        <v>74</v>
      </c>
      <c r="C61" s="10" t="s">
        <v>16</v>
      </c>
      <c r="D61" s="10"/>
      <c r="E61" s="24"/>
      <c r="F61" s="41">
        <v>47</v>
      </c>
      <c r="G61" s="24">
        <f t="shared" si="0"/>
        <v>0</v>
      </c>
      <c r="H61" s="25">
        <f t="shared" si="1"/>
        <v>0</v>
      </c>
      <c r="I61" s="12"/>
      <c r="J61" s="5"/>
      <c r="K61" s="5"/>
      <c r="L61" s="5"/>
    </row>
    <row r="62" spans="1:12" ht="31.5" customHeight="1">
      <c r="A62" s="26">
        <v>53</v>
      </c>
      <c r="B62" s="23" t="s">
        <v>75</v>
      </c>
      <c r="C62" s="10" t="s">
        <v>16</v>
      </c>
      <c r="D62" s="10"/>
      <c r="E62" s="24"/>
      <c r="F62" s="41">
        <v>20</v>
      </c>
      <c r="G62" s="24">
        <f t="shared" si="0"/>
        <v>0</v>
      </c>
      <c r="H62" s="25">
        <f t="shared" si="1"/>
        <v>0</v>
      </c>
      <c r="I62" s="12"/>
      <c r="J62" s="5"/>
      <c r="K62" s="5"/>
      <c r="L62" s="5"/>
    </row>
    <row r="63" spans="1:12" ht="15">
      <c r="A63" s="26">
        <v>54</v>
      </c>
      <c r="B63" s="23" t="s">
        <v>76</v>
      </c>
      <c r="C63" s="10" t="s">
        <v>16</v>
      </c>
      <c r="D63" s="10"/>
      <c r="E63" s="24"/>
      <c r="F63" s="41">
        <v>25</v>
      </c>
      <c r="G63" s="24">
        <f t="shared" si="0"/>
        <v>0</v>
      </c>
      <c r="H63" s="25">
        <f t="shared" si="1"/>
        <v>0</v>
      </c>
      <c r="I63" s="12"/>
      <c r="J63" s="5"/>
      <c r="K63" s="5"/>
      <c r="L63" s="5"/>
    </row>
    <row r="64" spans="1:12" ht="45">
      <c r="A64" s="26">
        <v>55</v>
      </c>
      <c r="B64" s="23" t="s">
        <v>77</v>
      </c>
      <c r="C64" s="10" t="s">
        <v>8</v>
      </c>
      <c r="D64" s="10"/>
      <c r="E64" s="24"/>
      <c r="F64" s="41">
        <v>360</v>
      </c>
      <c r="G64" s="24">
        <f t="shared" si="0"/>
        <v>0</v>
      </c>
      <c r="H64" s="25">
        <f t="shared" si="1"/>
        <v>0</v>
      </c>
      <c r="I64" s="12"/>
      <c r="J64" s="5"/>
      <c r="K64" s="5"/>
      <c r="L64" s="5"/>
    </row>
    <row r="65" spans="1:12" ht="15">
      <c r="A65" s="26">
        <v>56</v>
      </c>
      <c r="B65" s="23" t="s">
        <v>78</v>
      </c>
      <c r="C65" s="10" t="s">
        <v>8</v>
      </c>
      <c r="D65" s="10"/>
      <c r="E65" s="24"/>
      <c r="F65" s="41">
        <v>40</v>
      </c>
      <c r="G65" s="24">
        <f t="shared" si="0"/>
        <v>0</v>
      </c>
      <c r="H65" s="25">
        <f t="shared" si="1"/>
        <v>0</v>
      </c>
      <c r="I65" s="12"/>
      <c r="J65" s="5"/>
      <c r="K65" s="5"/>
      <c r="L65" s="5"/>
    </row>
    <row r="66" spans="1:12" ht="33.75" customHeight="1">
      <c r="A66" s="26">
        <v>57</v>
      </c>
      <c r="B66" s="23" t="s">
        <v>79</v>
      </c>
      <c r="C66" s="10" t="s">
        <v>16</v>
      </c>
      <c r="D66" s="10"/>
      <c r="E66" s="24"/>
      <c r="F66" s="41">
        <v>48</v>
      </c>
      <c r="G66" s="24">
        <f t="shared" si="0"/>
        <v>0</v>
      </c>
      <c r="H66" s="25">
        <f t="shared" si="1"/>
        <v>0</v>
      </c>
      <c r="I66" s="12"/>
      <c r="J66" s="5"/>
      <c r="K66" s="5"/>
      <c r="L66" s="5"/>
    </row>
    <row r="67" spans="1:12" ht="33.75" customHeight="1">
      <c r="A67" s="26">
        <v>58</v>
      </c>
      <c r="B67" s="23" t="s">
        <v>80</v>
      </c>
      <c r="C67" s="10" t="s">
        <v>16</v>
      </c>
      <c r="D67" s="10"/>
      <c r="E67" s="24"/>
      <c r="F67" s="41">
        <v>10</v>
      </c>
      <c r="G67" s="24">
        <f t="shared" si="0"/>
        <v>0</v>
      </c>
      <c r="H67" s="25">
        <f t="shared" si="1"/>
        <v>0</v>
      </c>
      <c r="I67" s="12"/>
      <c r="J67" s="5"/>
      <c r="K67" s="5"/>
      <c r="L67" s="5"/>
    </row>
    <row r="68" spans="1:12" ht="61.5" customHeight="1">
      <c r="A68" s="26">
        <v>59</v>
      </c>
      <c r="B68" s="23" t="s">
        <v>81</v>
      </c>
      <c r="C68" s="10" t="s">
        <v>8</v>
      </c>
      <c r="D68" s="10"/>
      <c r="E68" s="24"/>
      <c r="F68" s="41">
        <v>10</v>
      </c>
      <c r="G68" s="24">
        <f t="shared" si="0"/>
        <v>0</v>
      </c>
      <c r="H68" s="25">
        <f t="shared" si="1"/>
        <v>0</v>
      </c>
      <c r="I68" s="12"/>
      <c r="J68" s="5"/>
      <c r="K68" s="5"/>
      <c r="L68" s="5"/>
    </row>
    <row r="69" spans="1:12" ht="15">
      <c r="A69" s="26">
        <v>60</v>
      </c>
      <c r="B69" s="23" t="s">
        <v>82</v>
      </c>
      <c r="C69" s="10" t="s">
        <v>16</v>
      </c>
      <c r="D69" s="10"/>
      <c r="E69" s="24"/>
      <c r="F69" s="41">
        <v>180</v>
      </c>
      <c r="G69" s="24">
        <f t="shared" si="0"/>
        <v>0</v>
      </c>
      <c r="H69" s="25">
        <f t="shared" si="1"/>
        <v>0</v>
      </c>
      <c r="I69" s="12"/>
      <c r="J69" s="5"/>
      <c r="K69" s="5"/>
      <c r="L69" s="5"/>
    </row>
    <row r="70" spans="1:12" ht="15">
      <c r="A70" s="26">
        <v>61</v>
      </c>
      <c r="B70" s="23" t="s">
        <v>83</v>
      </c>
      <c r="C70" s="10" t="s">
        <v>16</v>
      </c>
      <c r="D70" s="10"/>
      <c r="E70" s="24"/>
      <c r="F70" s="41">
        <v>300</v>
      </c>
      <c r="G70" s="24">
        <f t="shared" si="0"/>
        <v>0</v>
      </c>
      <c r="H70" s="25">
        <f t="shared" si="1"/>
        <v>0</v>
      </c>
      <c r="I70" s="12"/>
      <c r="J70" s="5"/>
      <c r="K70" s="5"/>
      <c r="L70" s="5"/>
    </row>
    <row r="71" spans="1:12" ht="30">
      <c r="A71" s="26">
        <v>62</v>
      </c>
      <c r="B71" s="23" t="s">
        <v>84</v>
      </c>
      <c r="C71" s="10" t="s">
        <v>16</v>
      </c>
      <c r="D71" s="10"/>
      <c r="E71" s="24"/>
      <c r="F71" s="41">
        <v>10</v>
      </c>
      <c r="G71" s="24">
        <f t="shared" si="0"/>
        <v>0</v>
      </c>
      <c r="H71" s="25">
        <f t="shared" si="1"/>
        <v>0</v>
      </c>
      <c r="I71" s="12"/>
      <c r="J71" s="5"/>
      <c r="K71" s="5"/>
      <c r="L71" s="5"/>
    </row>
    <row r="72" spans="1:12" ht="30">
      <c r="A72" s="26">
        <v>63</v>
      </c>
      <c r="B72" s="32" t="s">
        <v>85</v>
      </c>
      <c r="C72" s="10" t="s">
        <v>16</v>
      </c>
      <c r="D72" s="10"/>
      <c r="E72" s="24"/>
      <c r="F72" s="41">
        <v>200</v>
      </c>
      <c r="G72" s="24">
        <f t="shared" si="0"/>
        <v>0</v>
      </c>
      <c r="H72" s="25">
        <f t="shared" si="1"/>
        <v>0</v>
      </c>
      <c r="I72" s="12"/>
      <c r="J72" s="5"/>
      <c r="K72" s="5"/>
      <c r="L72" s="5"/>
    </row>
    <row r="73" spans="1:12" ht="30">
      <c r="A73" s="22">
        <v>64</v>
      </c>
      <c r="B73" s="32" t="s">
        <v>86</v>
      </c>
      <c r="C73" s="10" t="s">
        <v>11</v>
      </c>
      <c r="D73" s="10"/>
      <c r="E73" s="24"/>
      <c r="F73" s="43">
        <v>1500</v>
      </c>
      <c r="G73" s="24">
        <f t="shared" si="0"/>
        <v>0</v>
      </c>
      <c r="H73" s="25">
        <f t="shared" si="1"/>
        <v>0</v>
      </c>
      <c r="I73" s="12"/>
      <c r="J73" s="5"/>
      <c r="K73" s="5"/>
      <c r="L73" s="5"/>
    </row>
    <row r="74" spans="1:12" ht="30">
      <c r="A74" s="22">
        <v>65</v>
      </c>
      <c r="B74" s="32" t="s">
        <v>87</v>
      </c>
      <c r="C74" s="10" t="s">
        <v>11</v>
      </c>
      <c r="D74" s="10"/>
      <c r="E74" s="24"/>
      <c r="F74" s="44">
        <v>12</v>
      </c>
      <c r="G74" s="24">
        <f t="shared" si="0"/>
        <v>0</v>
      </c>
      <c r="H74" s="25">
        <f t="shared" si="1"/>
        <v>0</v>
      </c>
      <c r="I74" s="12"/>
      <c r="J74" s="5"/>
      <c r="K74" s="5"/>
      <c r="L74" s="5"/>
    </row>
    <row r="75" spans="1:12" ht="15">
      <c r="A75" s="26">
        <v>66</v>
      </c>
      <c r="B75" s="23" t="s">
        <v>88</v>
      </c>
      <c r="C75" s="10" t="s">
        <v>8</v>
      </c>
      <c r="D75" s="10"/>
      <c r="E75" s="24"/>
      <c r="F75" s="41">
        <v>15</v>
      </c>
      <c r="G75" s="24">
        <f t="shared" ref="G75:G114" si="2">SUM(E75*F75)</f>
        <v>0</v>
      </c>
      <c r="H75" s="25">
        <f t="shared" ref="H75:H114" si="3">SUM(G75*0.23+G75)</f>
        <v>0</v>
      </c>
      <c r="I75" s="12"/>
      <c r="J75" s="5"/>
      <c r="K75" s="5"/>
      <c r="L75" s="5"/>
    </row>
    <row r="76" spans="1:12" ht="15">
      <c r="A76" s="26">
        <v>67</v>
      </c>
      <c r="B76" s="23" t="s">
        <v>89</v>
      </c>
      <c r="C76" s="10" t="s">
        <v>8</v>
      </c>
      <c r="D76" s="10"/>
      <c r="E76" s="24"/>
      <c r="F76" s="41">
        <v>5</v>
      </c>
      <c r="G76" s="24">
        <f t="shared" si="2"/>
        <v>0</v>
      </c>
      <c r="H76" s="25">
        <f t="shared" si="3"/>
        <v>0</v>
      </c>
      <c r="I76" s="12"/>
      <c r="J76" s="5"/>
      <c r="K76" s="5"/>
      <c r="L76" s="5"/>
    </row>
    <row r="77" spans="1:12" ht="38.25" customHeight="1">
      <c r="A77" s="22">
        <v>68</v>
      </c>
      <c r="B77" s="23" t="s">
        <v>90</v>
      </c>
      <c r="C77" s="10" t="s">
        <v>8</v>
      </c>
      <c r="D77" s="10"/>
      <c r="E77" s="24"/>
      <c r="F77" s="41">
        <v>10</v>
      </c>
      <c r="G77" s="24">
        <f t="shared" si="2"/>
        <v>0</v>
      </c>
      <c r="H77" s="25">
        <f t="shared" si="3"/>
        <v>0</v>
      </c>
      <c r="I77" s="11"/>
      <c r="J77" s="5"/>
      <c r="K77" s="5"/>
      <c r="L77" s="5"/>
    </row>
    <row r="78" spans="1:12" ht="15">
      <c r="A78" s="22">
        <v>69</v>
      </c>
      <c r="B78" s="23" t="s">
        <v>91</v>
      </c>
      <c r="C78" s="10" t="s">
        <v>16</v>
      </c>
      <c r="D78" s="10"/>
      <c r="E78" s="24"/>
      <c r="F78" s="41">
        <v>5</v>
      </c>
      <c r="G78" s="24">
        <f t="shared" si="2"/>
        <v>0</v>
      </c>
      <c r="H78" s="25">
        <f t="shared" si="3"/>
        <v>0</v>
      </c>
      <c r="I78" s="11"/>
      <c r="J78" s="5"/>
      <c r="K78" s="5"/>
      <c r="L78" s="5"/>
    </row>
    <row r="79" spans="1:12" ht="30">
      <c r="A79" s="22">
        <v>70</v>
      </c>
      <c r="B79" s="23" t="s">
        <v>92</v>
      </c>
      <c r="C79" s="10" t="s">
        <v>16</v>
      </c>
      <c r="D79" s="10"/>
      <c r="E79" s="24"/>
      <c r="F79" s="41">
        <v>10</v>
      </c>
      <c r="G79" s="24">
        <f t="shared" si="2"/>
        <v>0</v>
      </c>
      <c r="H79" s="25">
        <f t="shared" si="3"/>
        <v>0</v>
      </c>
      <c r="I79" s="11"/>
      <c r="J79" s="5"/>
      <c r="K79" s="5"/>
      <c r="L79" s="5"/>
    </row>
    <row r="80" spans="1:12" ht="15">
      <c r="A80" s="22">
        <v>71</v>
      </c>
      <c r="B80" s="23" t="s">
        <v>93</v>
      </c>
      <c r="C80" s="10" t="s">
        <v>16</v>
      </c>
      <c r="D80" s="10"/>
      <c r="E80" s="24"/>
      <c r="F80" s="41">
        <v>5</v>
      </c>
      <c r="G80" s="24">
        <f t="shared" si="2"/>
        <v>0</v>
      </c>
      <c r="H80" s="25">
        <f t="shared" si="3"/>
        <v>0</v>
      </c>
      <c r="I80" s="11"/>
      <c r="J80" s="5"/>
      <c r="K80" s="5"/>
      <c r="L80" s="5"/>
    </row>
    <row r="81" spans="1:12" ht="30">
      <c r="A81" s="22">
        <v>72</v>
      </c>
      <c r="B81" s="23" t="s">
        <v>94</v>
      </c>
      <c r="C81" s="10" t="s">
        <v>9</v>
      </c>
      <c r="D81" s="10"/>
      <c r="E81" s="24"/>
      <c r="F81" s="41">
        <v>200</v>
      </c>
      <c r="G81" s="24">
        <f t="shared" si="2"/>
        <v>0</v>
      </c>
      <c r="H81" s="25">
        <f t="shared" si="3"/>
        <v>0</v>
      </c>
      <c r="I81" s="11"/>
      <c r="J81" s="5"/>
      <c r="K81" s="5"/>
      <c r="L81" s="5"/>
    </row>
    <row r="82" spans="1:12" ht="30">
      <c r="A82" s="22">
        <v>73</v>
      </c>
      <c r="B82" s="23" t="s">
        <v>95</v>
      </c>
      <c r="C82" s="10" t="s">
        <v>9</v>
      </c>
      <c r="D82" s="10"/>
      <c r="E82" s="24"/>
      <c r="F82" s="41">
        <v>250</v>
      </c>
      <c r="G82" s="24">
        <f t="shared" si="2"/>
        <v>0</v>
      </c>
      <c r="H82" s="25">
        <f t="shared" si="3"/>
        <v>0</v>
      </c>
      <c r="I82" s="11"/>
      <c r="J82" s="5"/>
      <c r="K82" s="5"/>
      <c r="L82" s="5"/>
    </row>
    <row r="83" spans="1:12" ht="45">
      <c r="A83" s="22">
        <v>74</v>
      </c>
      <c r="B83" s="23" t="s">
        <v>96</v>
      </c>
      <c r="C83" s="10" t="s">
        <v>16</v>
      </c>
      <c r="D83" s="10"/>
      <c r="E83" s="24"/>
      <c r="F83" s="41">
        <v>30</v>
      </c>
      <c r="G83" s="24">
        <f t="shared" si="2"/>
        <v>0</v>
      </c>
      <c r="H83" s="25">
        <f t="shared" si="3"/>
        <v>0</v>
      </c>
      <c r="I83" s="11"/>
      <c r="J83" s="5"/>
      <c r="K83" s="5"/>
      <c r="L83" s="5"/>
    </row>
    <row r="84" spans="1:12" ht="30">
      <c r="A84" s="22">
        <v>75</v>
      </c>
      <c r="B84" s="23" t="s">
        <v>97</v>
      </c>
      <c r="C84" s="10" t="s">
        <v>16</v>
      </c>
      <c r="D84" s="10"/>
      <c r="E84" s="24"/>
      <c r="F84" s="41">
        <v>12</v>
      </c>
      <c r="G84" s="24">
        <f t="shared" si="2"/>
        <v>0</v>
      </c>
      <c r="H84" s="25">
        <f t="shared" si="3"/>
        <v>0</v>
      </c>
      <c r="I84" s="11"/>
      <c r="J84" s="5"/>
      <c r="K84" s="5"/>
      <c r="L84" s="5"/>
    </row>
    <row r="85" spans="1:12" ht="47.25" customHeight="1">
      <c r="A85" s="22">
        <v>76</v>
      </c>
      <c r="B85" s="23" t="s">
        <v>98</v>
      </c>
      <c r="C85" s="10" t="s">
        <v>16</v>
      </c>
      <c r="D85" s="10"/>
      <c r="E85" s="24"/>
      <c r="F85" s="41">
        <v>750</v>
      </c>
      <c r="G85" s="24">
        <f t="shared" si="2"/>
        <v>0</v>
      </c>
      <c r="H85" s="25">
        <f t="shared" si="3"/>
        <v>0</v>
      </c>
      <c r="I85" s="11"/>
      <c r="J85" s="5"/>
      <c r="K85" s="5"/>
      <c r="L85" s="5"/>
    </row>
    <row r="86" spans="1:12" ht="51" customHeight="1">
      <c r="A86" s="22">
        <v>77</v>
      </c>
      <c r="B86" s="23" t="s">
        <v>99</v>
      </c>
      <c r="C86" s="10" t="s">
        <v>16</v>
      </c>
      <c r="D86" s="10"/>
      <c r="E86" s="24"/>
      <c r="F86" s="41">
        <v>330</v>
      </c>
      <c r="G86" s="24">
        <f t="shared" si="2"/>
        <v>0</v>
      </c>
      <c r="H86" s="25">
        <f t="shared" si="3"/>
        <v>0</v>
      </c>
      <c r="I86" s="11"/>
      <c r="J86" s="5"/>
      <c r="K86" s="5"/>
      <c r="L86" s="5"/>
    </row>
    <row r="87" spans="1:12" ht="15">
      <c r="A87" s="22">
        <v>78</v>
      </c>
      <c r="B87" s="23" t="s">
        <v>100</v>
      </c>
      <c r="C87" s="10" t="s">
        <v>8</v>
      </c>
      <c r="D87" s="10"/>
      <c r="E87" s="24"/>
      <c r="F87" s="41">
        <v>20</v>
      </c>
      <c r="G87" s="24">
        <f t="shared" si="2"/>
        <v>0</v>
      </c>
      <c r="H87" s="25">
        <f t="shared" si="3"/>
        <v>0</v>
      </c>
      <c r="I87" s="11"/>
      <c r="J87" s="5"/>
      <c r="K87" s="5"/>
      <c r="L87" s="5"/>
    </row>
    <row r="88" spans="1:12" ht="34.5" customHeight="1">
      <c r="A88" s="22">
        <v>79</v>
      </c>
      <c r="B88" s="23" t="s">
        <v>101</v>
      </c>
      <c r="C88" s="10" t="s">
        <v>16</v>
      </c>
      <c r="D88" s="10"/>
      <c r="E88" s="24"/>
      <c r="F88" s="41">
        <v>50</v>
      </c>
      <c r="G88" s="24">
        <f t="shared" si="2"/>
        <v>0</v>
      </c>
      <c r="H88" s="25">
        <f t="shared" si="3"/>
        <v>0</v>
      </c>
      <c r="I88" s="11"/>
      <c r="J88" s="5"/>
      <c r="K88" s="5"/>
      <c r="L88" s="5"/>
    </row>
    <row r="89" spans="1:12" ht="90">
      <c r="A89" s="22">
        <v>80</v>
      </c>
      <c r="B89" s="23" t="s">
        <v>102</v>
      </c>
      <c r="C89" s="10" t="s">
        <v>8</v>
      </c>
      <c r="D89" s="10"/>
      <c r="E89" s="24"/>
      <c r="F89" s="41">
        <v>50</v>
      </c>
      <c r="G89" s="24">
        <f t="shared" si="2"/>
        <v>0</v>
      </c>
      <c r="H89" s="25">
        <f t="shared" si="3"/>
        <v>0</v>
      </c>
      <c r="I89" s="11"/>
      <c r="J89" s="5"/>
      <c r="K89" s="5"/>
      <c r="L89" s="5"/>
    </row>
    <row r="90" spans="1:12" ht="18.75" customHeight="1">
      <c r="A90" s="22">
        <v>81</v>
      </c>
      <c r="B90" s="23" t="s">
        <v>103</v>
      </c>
      <c r="C90" s="10" t="s">
        <v>8</v>
      </c>
      <c r="D90" s="10"/>
      <c r="E90" s="24"/>
      <c r="F90" s="41">
        <v>100</v>
      </c>
      <c r="G90" s="24">
        <f t="shared" si="2"/>
        <v>0</v>
      </c>
      <c r="H90" s="25">
        <f t="shared" si="3"/>
        <v>0</v>
      </c>
      <c r="I90" s="11"/>
      <c r="J90" s="5"/>
      <c r="K90" s="5"/>
      <c r="L90" s="5"/>
    </row>
    <row r="91" spans="1:12" ht="18" customHeight="1">
      <c r="A91" s="22">
        <v>82</v>
      </c>
      <c r="B91" s="23" t="s">
        <v>104</v>
      </c>
      <c r="C91" s="10" t="s">
        <v>8</v>
      </c>
      <c r="D91" s="10"/>
      <c r="E91" s="24"/>
      <c r="F91" s="41">
        <v>75</v>
      </c>
      <c r="G91" s="24">
        <f t="shared" si="2"/>
        <v>0</v>
      </c>
      <c r="H91" s="25">
        <f t="shared" si="3"/>
        <v>0</v>
      </c>
      <c r="I91" s="11"/>
      <c r="J91" s="5"/>
      <c r="K91" s="5"/>
      <c r="L91" s="5"/>
    </row>
    <row r="92" spans="1:12" s="4" customFormat="1" ht="18" customHeight="1">
      <c r="A92" s="22">
        <v>83</v>
      </c>
      <c r="B92" s="23" t="s">
        <v>105</v>
      </c>
      <c r="C92" s="10" t="s">
        <v>8</v>
      </c>
      <c r="D92" s="10"/>
      <c r="E92" s="24"/>
      <c r="F92" s="41">
        <v>12</v>
      </c>
      <c r="G92" s="24">
        <f t="shared" si="2"/>
        <v>0</v>
      </c>
      <c r="H92" s="25">
        <f t="shared" si="3"/>
        <v>0</v>
      </c>
      <c r="I92" s="13"/>
      <c r="J92" s="6"/>
      <c r="K92" s="6"/>
      <c r="L92" s="6"/>
    </row>
    <row r="93" spans="1:12" ht="15">
      <c r="A93" s="22">
        <v>84</v>
      </c>
      <c r="B93" s="33" t="s">
        <v>106</v>
      </c>
      <c r="C93" s="10" t="s">
        <v>16</v>
      </c>
      <c r="D93" s="11"/>
      <c r="E93" s="34"/>
      <c r="F93" s="41">
        <v>20</v>
      </c>
      <c r="G93" s="24">
        <f t="shared" si="2"/>
        <v>0</v>
      </c>
      <c r="H93" s="25">
        <f t="shared" si="3"/>
        <v>0</v>
      </c>
      <c r="I93" s="11"/>
      <c r="J93" s="5"/>
      <c r="K93" s="5"/>
      <c r="L93" s="5"/>
    </row>
    <row r="94" spans="1:12" ht="14.25" customHeight="1">
      <c r="A94" s="22">
        <v>85</v>
      </c>
      <c r="B94" s="23" t="s">
        <v>107</v>
      </c>
      <c r="C94" s="10" t="s">
        <v>16</v>
      </c>
      <c r="D94" s="12"/>
      <c r="E94" s="24"/>
      <c r="F94" s="41">
        <v>25</v>
      </c>
      <c r="G94" s="24">
        <f t="shared" si="2"/>
        <v>0</v>
      </c>
      <c r="H94" s="25">
        <f t="shared" si="3"/>
        <v>0</v>
      </c>
      <c r="I94" s="11"/>
      <c r="J94" s="5"/>
      <c r="K94" s="5"/>
      <c r="L94" s="5"/>
    </row>
    <row r="95" spans="1:12" ht="16.5" customHeight="1">
      <c r="A95" s="22">
        <v>86</v>
      </c>
      <c r="B95" s="23" t="s">
        <v>108</v>
      </c>
      <c r="C95" s="10" t="s">
        <v>16</v>
      </c>
      <c r="D95" s="10"/>
      <c r="E95" s="24"/>
      <c r="F95" s="41">
        <v>300</v>
      </c>
      <c r="G95" s="24">
        <f t="shared" si="2"/>
        <v>0</v>
      </c>
      <c r="H95" s="25">
        <f t="shared" si="3"/>
        <v>0</v>
      </c>
      <c r="I95" s="11"/>
      <c r="J95" s="5"/>
      <c r="K95" s="5"/>
      <c r="L95" s="5"/>
    </row>
    <row r="96" spans="1:12" ht="14.25" customHeight="1">
      <c r="A96" s="22">
        <v>87</v>
      </c>
      <c r="B96" s="23" t="s">
        <v>109</v>
      </c>
      <c r="C96" s="10" t="s">
        <v>16</v>
      </c>
      <c r="D96" s="12"/>
      <c r="E96" s="24"/>
      <c r="F96" s="41">
        <v>15</v>
      </c>
      <c r="G96" s="24">
        <f t="shared" si="2"/>
        <v>0</v>
      </c>
      <c r="H96" s="25">
        <f t="shared" si="3"/>
        <v>0</v>
      </c>
      <c r="I96" s="11"/>
      <c r="J96" s="5"/>
      <c r="K96" s="5"/>
      <c r="L96" s="5"/>
    </row>
    <row r="97" spans="1:12" ht="15">
      <c r="A97" s="22">
        <v>88</v>
      </c>
      <c r="B97" s="23" t="s">
        <v>20</v>
      </c>
      <c r="C97" s="10" t="s">
        <v>16</v>
      </c>
      <c r="D97" s="12"/>
      <c r="E97" s="24"/>
      <c r="F97" s="41">
        <v>15</v>
      </c>
      <c r="G97" s="24">
        <f t="shared" si="2"/>
        <v>0</v>
      </c>
      <c r="H97" s="25">
        <f t="shared" si="3"/>
        <v>0</v>
      </c>
      <c r="I97" s="11"/>
      <c r="J97" s="5"/>
      <c r="K97" s="5"/>
      <c r="L97" s="5"/>
    </row>
    <row r="98" spans="1:12" ht="15">
      <c r="A98" s="22">
        <v>89</v>
      </c>
      <c r="B98" s="23" t="s">
        <v>110</v>
      </c>
      <c r="C98" s="10" t="s">
        <v>16</v>
      </c>
      <c r="D98" s="10"/>
      <c r="E98" s="24"/>
      <c r="F98" s="41">
        <v>5000</v>
      </c>
      <c r="G98" s="24">
        <f t="shared" si="2"/>
        <v>0</v>
      </c>
      <c r="H98" s="25">
        <f t="shared" si="3"/>
        <v>0</v>
      </c>
      <c r="I98" s="11"/>
      <c r="J98" s="5"/>
      <c r="K98" s="5"/>
      <c r="L98" s="5"/>
    </row>
    <row r="99" spans="1:12" ht="30" customHeight="1">
      <c r="A99" s="35">
        <v>90</v>
      </c>
      <c r="B99" s="23" t="s">
        <v>111</v>
      </c>
      <c r="C99" s="10" t="s">
        <v>16</v>
      </c>
      <c r="D99" s="10"/>
      <c r="E99" s="24"/>
      <c r="F99" s="41">
        <v>400</v>
      </c>
      <c r="G99" s="24">
        <f t="shared" si="2"/>
        <v>0</v>
      </c>
      <c r="H99" s="25">
        <f t="shared" si="3"/>
        <v>0</v>
      </c>
      <c r="I99" s="11"/>
      <c r="J99" s="5"/>
      <c r="K99" s="5"/>
      <c r="L99" s="5"/>
    </row>
    <row r="100" spans="1:12" ht="13.5" customHeight="1">
      <c r="A100" s="22">
        <v>91</v>
      </c>
      <c r="B100" s="23" t="s">
        <v>112</v>
      </c>
      <c r="C100" s="10" t="s">
        <v>16</v>
      </c>
      <c r="D100" s="10"/>
      <c r="E100" s="24"/>
      <c r="F100" s="41">
        <v>15</v>
      </c>
      <c r="G100" s="24">
        <f t="shared" si="2"/>
        <v>0</v>
      </c>
      <c r="H100" s="25">
        <f t="shared" si="3"/>
        <v>0</v>
      </c>
      <c r="I100" s="10"/>
      <c r="J100" s="5"/>
      <c r="K100" s="5"/>
      <c r="L100" s="5"/>
    </row>
    <row r="101" spans="1:12" ht="15.75" customHeight="1">
      <c r="A101" s="22">
        <v>92</v>
      </c>
      <c r="B101" s="23" t="s">
        <v>113</v>
      </c>
      <c r="C101" s="10" t="s">
        <v>16</v>
      </c>
      <c r="D101" s="10"/>
      <c r="E101" s="24"/>
      <c r="F101" s="41">
        <v>240</v>
      </c>
      <c r="G101" s="24">
        <f t="shared" si="2"/>
        <v>0</v>
      </c>
      <c r="H101" s="25">
        <f t="shared" si="3"/>
        <v>0</v>
      </c>
      <c r="I101" s="11"/>
      <c r="J101" s="5"/>
      <c r="K101" s="5"/>
      <c r="L101" s="5"/>
    </row>
    <row r="102" spans="1:12" ht="15.75" customHeight="1">
      <c r="A102" s="22">
        <v>93</v>
      </c>
      <c r="B102" s="23" t="s">
        <v>114</v>
      </c>
      <c r="C102" s="10" t="s">
        <v>16</v>
      </c>
      <c r="D102" s="10"/>
      <c r="E102" s="24"/>
      <c r="F102" s="41">
        <v>30</v>
      </c>
      <c r="G102" s="24">
        <f t="shared" si="2"/>
        <v>0</v>
      </c>
      <c r="H102" s="25">
        <f t="shared" si="3"/>
        <v>0</v>
      </c>
      <c r="I102" s="11"/>
      <c r="J102" s="5"/>
      <c r="K102" s="5"/>
      <c r="L102" s="5"/>
    </row>
    <row r="103" spans="1:12" ht="15" customHeight="1">
      <c r="A103" s="22">
        <v>94</v>
      </c>
      <c r="B103" s="23" t="s">
        <v>115</v>
      </c>
      <c r="C103" s="10" t="s">
        <v>16</v>
      </c>
      <c r="D103" s="10"/>
      <c r="E103" s="24"/>
      <c r="F103" s="41">
        <v>50</v>
      </c>
      <c r="G103" s="24">
        <f t="shared" si="2"/>
        <v>0</v>
      </c>
      <c r="H103" s="25">
        <f t="shared" si="3"/>
        <v>0</v>
      </c>
      <c r="I103" s="11"/>
      <c r="J103" s="5"/>
      <c r="K103" s="5"/>
      <c r="L103" s="5"/>
    </row>
    <row r="104" spans="1:12" ht="28.5" customHeight="1">
      <c r="A104" s="22">
        <v>95</v>
      </c>
      <c r="B104" s="23" t="s">
        <v>116</v>
      </c>
      <c r="C104" s="10" t="s">
        <v>16</v>
      </c>
      <c r="D104" s="10"/>
      <c r="E104" s="24"/>
      <c r="F104" s="41">
        <v>27</v>
      </c>
      <c r="G104" s="24">
        <f t="shared" si="2"/>
        <v>0</v>
      </c>
      <c r="H104" s="25">
        <f t="shared" si="3"/>
        <v>0</v>
      </c>
      <c r="I104" s="11"/>
      <c r="J104" s="5"/>
      <c r="K104" s="5"/>
      <c r="L104" s="5"/>
    </row>
    <row r="105" spans="1:12" ht="58.5" customHeight="1">
      <c r="A105" s="22">
        <v>96</v>
      </c>
      <c r="B105" s="23" t="s">
        <v>117</v>
      </c>
      <c r="C105" s="10" t="s">
        <v>8</v>
      </c>
      <c r="D105" s="10"/>
      <c r="E105" s="24"/>
      <c r="F105" s="41">
        <v>75</v>
      </c>
      <c r="G105" s="24">
        <f t="shared" si="2"/>
        <v>0</v>
      </c>
      <c r="H105" s="25">
        <f t="shared" si="3"/>
        <v>0</v>
      </c>
      <c r="I105" s="11"/>
      <c r="J105" s="5"/>
      <c r="K105" s="5"/>
      <c r="L105" s="5"/>
    </row>
    <row r="106" spans="1:12" ht="15" customHeight="1">
      <c r="A106" s="35">
        <v>97</v>
      </c>
      <c r="B106" s="23" t="s">
        <v>118</v>
      </c>
      <c r="C106" s="10" t="s">
        <v>16</v>
      </c>
      <c r="D106" s="10"/>
      <c r="E106" s="24"/>
      <c r="F106" s="41">
        <v>150</v>
      </c>
      <c r="G106" s="24">
        <f t="shared" si="2"/>
        <v>0</v>
      </c>
      <c r="H106" s="25">
        <f t="shared" si="3"/>
        <v>0</v>
      </c>
      <c r="I106" s="11"/>
      <c r="J106" s="5"/>
      <c r="K106" s="5"/>
      <c r="L106" s="5"/>
    </row>
    <row r="107" spans="1:12" ht="17.25" customHeight="1">
      <c r="A107" s="22">
        <v>98</v>
      </c>
      <c r="B107" s="23" t="s">
        <v>119</v>
      </c>
      <c r="C107" s="10" t="s">
        <v>16</v>
      </c>
      <c r="D107" s="10"/>
      <c r="E107" s="24"/>
      <c r="F107" s="41">
        <v>30</v>
      </c>
      <c r="G107" s="24">
        <f t="shared" si="2"/>
        <v>0</v>
      </c>
      <c r="H107" s="25">
        <f t="shared" si="3"/>
        <v>0</v>
      </c>
      <c r="I107" s="11"/>
      <c r="J107" s="5"/>
      <c r="K107" s="5"/>
      <c r="L107" s="5"/>
    </row>
    <row r="108" spans="1:12" ht="15.75" customHeight="1">
      <c r="A108" s="22">
        <v>99</v>
      </c>
      <c r="B108" s="23" t="s">
        <v>120</v>
      </c>
      <c r="C108" s="10" t="s">
        <v>16</v>
      </c>
      <c r="D108" s="10"/>
      <c r="E108" s="24"/>
      <c r="F108" s="41">
        <v>600</v>
      </c>
      <c r="G108" s="24">
        <f t="shared" si="2"/>
        <v>0</v>
      </c>
      <c r="H108" s="25">
        <f t="shared" si="3"/>
        <v>0</v>
      </c>
      <c r="I108" s="11"/>
      <c r="J108" s="5"/>
      <c r="K108" s="5"/>
      <c r="L108" s="5"/>
    </row>
    <row r="109" spans="1:12" ht="17.25" customHeight="1">
      <c r="A109" s="22">
        <v>101</v>
      </c>
      <c r="B109" s="23" t="s">
        <v>121</v>
      </c>
      <c r="C109" s="10" t="s">
        <v>16</v>
      </c>
      <c r="D109" s="10"/>
      <c r="E109" s="24"/>
      <c r="F109" s="41">
        <v>500</v>
      </c>
      <c r="G109" s="24">
        <f t="shared" si="2"/>
        <v>0</v>
      </c>
      <c r="H109" s="25">
        <f t="shared" si="3"/>
        <v>0</v>
      </c>
      <c r="I109" s="11"/>
      <c r="J109" s="5"/>
      <c r="K109" s="5"/>
      <c r="L109" s="5"/>
    </row>
    <row r="110" spans="1:12" ht="18" customHeight="1">
      <c r="A110" s="22">
        <v>102</v>
      </c>
      <c r="B110" s="23" t="s">
        <v>122</v>
      </c>
      <c r="C110" s="10" t="s">
        <v>16</v>
      </c>
      <c r="D110" s="10"/>
      <c r="E110" s="24"/>
      <c r="F110" s="42">
        <v>900</v>
      </c>
      <c r="G110" s="24">
        <f t="shared" si="2"/>
        <v>0</v>
      </c>
      <c r="H110" s="25">
        <f t="shared" si="3"/>
        <v>0</v>
      </c>
      <c r="I110" s="11"/>
      <c r="J110" s="5"/>
      <c r="K110" s="5"/>
      <c r="L110" s="5"/>
    </row>
    <row r="111" spans="1:12" ht="48" customHeight="1">
      <c r="A111" s="22">
        <v>103</v>
      </c>
      <c r="B111" s="23" t="s">
        <v>123</v>
      </c>
      <c r="C111" s="10" t="s">
        <v>16</v>
      </c>
      <c r="D111" s="10"/>
      <c r="E111" s="24"/>
      <c r="F111" s="41">
        <v>20</v>
      </c>
      <c r="G111" s="24">
        <f t="shared" si="2"/>
        <v>0</v>
      </c>
      <c r="H111" s="25">
        <f t="shared" si="3"/>
        <v>0</v>
      </c>
      <c r="I111" s="11"/>
      <c r="J111" s="5"/>
      <c r="K111" s="5"/>
      <c r="L111" s="5"/>
    </row>
    <row r="112" spans="1:12" ht="30" customHeight="1">
      <c r="A112" s="22">
        <v>104</v>
      </c>
      <c r="B112" s="23" t="s">
        <v>124</v>
      </c>
      <c r="C112" s="10" t="s">
        <v>8</v>
      </c>
      <c r="D112" s="10"/>
      <c r="E112" s="24"/>
      <c r="F112" s="41">
        <v>250</v>
      </c>
      <c r="G112" s="24">
        <f t="shared" si="2"/>
        <v>0</v>
      </c>
      <c r="H112" s="25">
        <f t="shared" si="3"/>
        <v>0</v>
      </c>
      <c r="I112" s="11"/>
      <c r="J112" s="5"/>
      <c r="K112" s="5"/>
      <c r="L112" s="5"/>
    </row>
    <row r="113" spans="1:12" ht="21" customHeight="1">
      <c r="A113" s="22">
        <v>105</v>
      </c>
      <c r="B113" s="14" t="s">
        <v>125</v>
      </c>
      <c r="C113" s="19" t="s">
        <v>10</v>
      </c>
      <c r="D113" s="36"/>
      <c r="E113" s="37"/>
      <c r="F113" s="45">
        <v>50</v>
      </c>
      <c r="G113" s="24">
        <f t="shared" si="2"/>
        <v>0</v>
      </c>
      <c r="H113" s="25">
        <f t="shared" si="3"/>
        <v>0</v>
      </c>
      <c r="I113" s="19"/>
      <c r="J113" s="5"/>
      <c r="K113" s="5"/>
      <c r="L113" s="5"/>
    </row>
    <row r="114" spans="1:12" ht="19.5" customHeight="1" thickBot="1">
      <c r="A114" s="22">
        <v>106</v>
      </c>
      <c r="B114" s="14" t="s">
        <v>126</v>
      </c>
      <c r="C114" s="19" t="s">
        <v>10</v>
      </c>
      <c r="D114" s="14"/>
      <c r="E114" s="38"/>
      <c r="F114" s="46">
        <v>1000</v>
      </c>
      <c r="G114" s="24">
        <f t="shared" si="2"/>
        <v>0</v>
      </c>
      <c r="H114" s="25">
        <f t="shared" si="3"/>
        <v>0</v>
      </c>
      <c r="I114" s="14"/>
      <c r="J114" s="18"/>
      <c r="K114" s="5"/>
      <c r="L114" s="5"/>
    </row>
    <row r="115" spans="1:12" ht="19.5" customHeight="1" thickBot="1">
      <c r="A115" s="57" t="s">
        <v>12</v>
      </c>
      <c r="B115" s="57"/>
      <c r="C115" s="57"/>
      <c r="D115" s="57"/>
      <c r="E115" s="57"/>
      <c r="F115" s="57"/>
      <c r="G115" s="54">
        <f>SUM(G10:G114)</f>
        <v>0</v>
      </c>
      <c r="H115" s="54"/>
      <c r="I115" s="54"/>
      <c r="J115" s="5"/>
      <c r="K115" s="5"/>
      <c r="L115" s="5"/>
    </row>
    <row r="116" spans="1:12" ht="15.75" customHeight="1" thickBot="1">
      <c r="A116" s="58" t="s">
        <v>21</v>
      </c>
      <c r="B116" s="58"/>
      <c r="C116" s="58"/>
      <c r="D116" s="58"/>
      <c r="E116" s="58"/>
      <c r="F116" s="58"/>
      <c r="G116" s="54">
        <f>SUM(G117-G115)</f>
        <v>0</v>
      </c>
      <c r="H116" s="53"/>
      <c r="I116" s="53"/>
      <c r="J116" s="5"/>
      <c r="K116" s="5"/>
      <c r="L116" s="5"/>
    </row>
    <row r="117" spans="1:12" ht="28.5" customHeight="1" thickBot="1">
      <c r="A117" s="53" t="s">
        <v>13</v>
      </c>
      <c r="B117" s="53"/>
      <c r="C117" s="53"/>
      <c r="D117" s="53"/>
      <c r="E117" s="53"/>
      <c r="F117" s="53"/>
      <c r="G117" s="54">
        <f>SUM(H10:H114)</f>
        <v>0</v>
      </c>
      <c r="H117" s="53"/>
      <c r="I117" s="53"/>
      <c r="J117" s="5"/>
      <c r="K117" s="5"/>
      <c r="L117" s="5"/>
    </row>
    <row r="118" spans="1:12" ht="15">
      <c r="A118" s="15" t="s">
        <v>127</v>
      </c>
      <c r="B118" s="16"/>
      <c r="C118" s="17"/>
      <c r="D118" s="16"/>
      <c r="E118" s="16"/>
      <c r="F118" s="3"/>
      <c r="G118" s="2"/>
      <c r="H118" s="2"/>
      <c r="I118" s="2"/>
      <c r="J118" s="2"/>
      <c r="K118" s="2"/>
      <c r="L118" s="2"/>
    </row>
    <row r="119" spans="1:12" ht="15">
      <c r="A119" s="52" t="s">
        <v>131</v>
      </c>
      <c r="B119" s="52"/>
      <c r="C119" s="52"/>
      <c r="D119" s="52"/>
      <c r="E119" s="52"/>
      <c r="F119" s="3"/>
      <c r="G119" s="2"/>
      <c r="H119" s="2"/>
      <c r="I119" s="2"/>
      <c r="J119" s="2"/>
      <c r="K119" s="2"/>
      <c r="L119" s="2"/>
    </row>
    <row r="120" spans="1:12" ht="15">
      <c r="A120" s="2"/>
      <c r="B120" s="2"/>
      <c r="C120" s="2"/>
      <c r="D120" s="2"/>
      <c r="E120" s="2"/>
      <c r="F120" s="3"/>
      <c r="G120" s="2"/>
      <c r="H120" s="2"/>
      <c r="I120" s="2"/>
      <c r="J120" s="2"/>
      <c r="K120" s="2"/>
      <c r="L120" s="2"/>
    </row>
    <row r="121" spans="1:12" ht="106.5" hidden="1" customHeight="1">
      <c r="A121" s="61"/>
      <c r="B121" s="61"/>
      <c r="C121" s="61"/>
      <c r="D121" s="61"/>
      <c r="E121" s="61"/>
      <c r="F121" s="61"/>
      <c r="G121" s="61"/>
      <c r="H121" s="61"/>
      <c r="I121" s="61"/>
      <c r="J121" s="2"/>
      <c r="K121" s="2"/>
      <c r="L121" s="2"/>
    </row>
    <row r="122" spans="1:12" ht="17.25" customHeight="1">
      <c r="A122" s="51" t="s">
        <v>14</v>
      </c>
      <c r="B122" s="51"/>
      <c r="C122" s="51"/>
      <c r="D122" s="51"/>
      <c r="E122" s="51"/>
      <c r="F122" s="51"/>
      <c r="G122" s="51"/>
      <c r="H122" s="51"/>
      <c r="I122" s="51"/>
      <c r="J122" s="2"/>
      <c r="K122" s="2"/>
      <c r="L122" s="2"/>
    </row>
    <row r="123" spans="1:12" ht="10.5" customHeight="1">
      <c r="A123" s="60"/>
      <c r="B123" s="60"/>
      <c r="C123" s="60"/>
      <c r="D123" s="60"/>
      <c r="E123" s="60"/>
      <c r="F123" s="60"/>
      <c r="G123" s="60"/>
      <c r="H123" s="60"/>
      <c r="I123" s="60"/>
      <c r="J123" s="2"/>
      <c r="K123" s="2"/>
      <c r="L123" s="2"/>
    </row>
    <row r="124" spans="1:12" ht="10.5" customHeight="1">
      <c r="A124" s="2"/>
      <c r="B124" s="2"/>
      <c r="C124" s="2"/>
      <c r="D124" s="2"/>
      <c r="E124" s="2"/>
      <c r="F124" s="3"/>
      <c r="G124" s="2"/>
      <c r="H124" s="2"/>
      <c r="I124" s="2"/>
      <c r="J124" s="2"/>
      <c r="K124" s="2"/>
      <c r="L124" s="2"/>
    </row>
    <row r="125" spans="1:12" ht="25.5" customHeight="1">
      <c r="A125" s="60" t="s">
        <v>15</v>
      </c>
      <c r="B125" s="60"/>
      <c r="C125" s="60"/>
      <c r="D125" s="60"/>
      <c r="E125" s="60"/>
      <c r="F125" s="60"/>
      <c r="G125" s="60"/>
      <c r="H125" s="60"/>
      <c r="I125" s="60"/>
      <c r="J125" s="2"/>
      <c r="K125" s="2"/>
      <c r="L125" s="2"/>
    </row>
    <row r="126" spans="1:12" ht="15" customHeight="1">
      <c r="A126" s="2"/>
      <c r="B126" s="2"/>
      <c r="C126" s="2"/>
      <c r="D126" s="2"/>
      <c r="E126" s="2"/>
      <c r="F126" s="3"/>
      <c r="G126" s="2"/>
      <c r="H126" s="2"/>
      <c r="I126" s="2"/>
      <c r="J126" s="2"/>
      <c r="K126" s="2"/>
      <c r="L126" s="2"/>
    </row>
    <row r="127" spans="1:12" ht="26.25" customHeight="1">
      <c r="A127" s="60" t="s">
        <v>128</v>
      </c>
      <c r="B127" s="60"/>
      <c r="C127" s="60"/>
      <c r="D127" s="60"/>
      <c r="E127" s="60"/>
      <c r="F127" s="60"/>
      <c r="G127" s="60"/>
      <c r="H127" s="60"/>
      <c r="I127" s="60"/>
      <c r="J127" s="2"/>
      <c r="K127" s="2"/>
      <c r="L127" s="2"/>
    </row>
    <row r="128" spans="1:12" ht="15">
      <c r="A128" s="2"/>
      <c r="B128" s="2"/>
      <c r="C128" s="2"/>
      <c r="D128" s="2"/>
      <c r="E128" s="2"/>
      <c r="F128" s="3"/>
      <c r="G128" s="2"/>
      <c r="H128" s="2"/>
      <c r="I128" s="2"/>
      <c r="J128" s="2"/>
      <c r="K128" s="2"/>
      <c r="L128" s="2"/>
    </row>
    <row r="129" spans="1:12" ht="15">
      <c r="A129" s="2"/>
      <c r="B129" s="20" t="s">
        <v>129</v>
      </c>
      <c r="C129" s="2"/>
      <c r="D129" s="2"/>
      <c r="E129" s="2"/>
      <c r="F129" s="3"/>
      <c r="G129" s="2"/>
      <c r="H129" s="2"/>
      <c r="I129" s="2"/>
      <c r="J129" s="2"/>
      <c r="K129" s="2"/>
      <c r="L129" s="2"/>
    </row>
    <row r="130" spans="1:12" ht="15">
      <c r="A130" s="2"/>
      <c r="B130" s="2" t="s">
        <v>130</v>
      </c>
      <c r="C130" s="2"/>
      <c r="D130" s="2"/>
      <c r="E130" s="2"/>
      <c r="F130" s="3"/>
      <c r="G130" s="2"/>
      <c r="H130" s="2"/>
      <c r="I130" s="2"/>
      <c r="J130" s="2"/>
      <c r="K130" s="2"/>
      <c r="L130" s="2"/>
    </row>
    <row r="131" spans="1:12" ht="15">
      <c r="A131" s="2"/>
      <c r="B131" s="2"/>
      <c r="C131" s="2"/>
      <c r="D131" s="2"/>
      <c r="E131" s="2"/>
      <c r="F131" s="3"/>
      <c r="G131" s="2"/>
      <c r="H131" s="2"/>
      <c r="I131" s="2"/>
      <c r="J131" s="2"/>
      <c r="K131" s="2"/>
      <c r="L131" s="2"/>
    </row>
    <row r="132" spans="1:12" ht="15">
      <c r="A132" s="2"/>
      <c r="B132" s="2"/>
      <c r="C132" s="2"/>
      <c r="D132" s="2"/>
      <c r="E132" s="2"/>
      <c r="F132" s="3"/>
      <c r="G132" s="2"/>
      <c r="H132" s="2"/>
      <c r="I132" s="2"/>
      <c r="J132" s="2"/>
      <c r="K132" s="2"/>
      <c r="L132" s="2"/>
    </row>
    <row r="133" spans="1:12" ht="15">
      <c r="A133" s="2"/>
      <c r="B133" s="2"/>
      <c r="C133" s="2"/>
      <c r="D133" s="2"/>
      <c r="E133" s="2"/>
      <c r="F133" s="3"/>
      <c r="G133" s="2"/>
      <c r="H133" s="2"/>
      <c r="I133" s="2"/>
      <c r="J133" s="2"/>
      <c r="K133" s="2"/>
      <c r="L133" s="2"/>
    </row>
    <row r="134" spans="1:12" ht="15">
      <c r="A134" s="2"/>
      <c r="B134" s="2"/>
      <c r="C134" s="2"/>
      <c r="D134" s="2"/>
      <c r="E134" s="2"/>
      <c r="F134" s="3"/>
      <c r="G134" s="2"/>
      <c r="H134" s="2"/>
      <c r="I134" s="2"/>
      <c r="J134" s="2"/>
      <c r="K134" s="2"/>
      <c r="L134" s="2"/>
    </row>
    <row r="135" spans="1:12" ht="15">
      <c r="A135" s="2"/>
      <c r="B135" s="2"/>
      <c r="C135" s="2"/>
      <c r="D135" s="2"/>
      <c r="E135" s="2"/>
      <c r="F135" s="3"/>
      <c r="G135" s="2"/>
      <c r="H135" s="2"/>
      <c r="I135" s="2"/>
      <c r="J135" s="2"/>
      <c r="K135" s="2"/>
      <c r="L135" s="2"/>
    </row>
    <row r="136" spans="1:12" ht="15">
      <c r="A136" s="2"/>
      <c r="B136" s="2"/>
      <c r="C136" s="2"/>
      <c r="D136" s="2"/>
      <c r="E136" s="2"/>
      <c r="F136" s="3"/>
      <c r="G136" s="2"/>
      <c r="H136" s="2"/>
      <c r="I136" s="2"/>
      <c r="J136" s="2"/>
      <c r="K136" s="2"/>
      <c r="L136" s="2"/>
    </row>
    <row r="137" spans="1:12" ht="15">
      <c r="A137" s="2"/>
      <c r="B137" s="2"/>
      <c r="C137" s="2"/>
      <c r="D137" s="2"/>
      <c r="E137" s="2"/>
      <c r="F137" s="3"/>
      <c r="G137" s="2"/>
      <c r="H137" s="2"/>
      <c r="I137" s="2"/>
      <c r="J137" s="2"/>
      <c r="K137" s="2"/>
      <c r="L137" s="2"/>
    </row>
    <row r="138" spans="1:12" ht="15">
      <c r="A138" s="2"/>
      <c r="B138" s="2"/>
      <c r="C138" s="2"/>
      <c r="D138" s="2"/>
      <c r="E138" s="2"/>
      <c r="F138" s="3"/>
      <c r="G138" s="2"/>
      <c r="H138" s="2"/>
      <c r="I138" s="2"/>
      <c r="J138" s="2"/>
      <c r="K138" s="2"/>
      <c r="L138" s="2"/>
    </row>
    <row r="139" spans="1:12" ht="15">
      <c r="A139" s="2"/>
      <c r="B139" s="2"/>
      <c r="C139" s="2"/>
      <c r="D139" s="2"/>
      <c r="E139" s="2"/>
      <c r="F139" s="3"/>
      <c r="G139" s="2"/>
      <c r="H139" s="2"/>
      <c r="I139" s="2"/>
      <c r="J139" s="2"/>
      <c r="K139" s="2"/>
      <c r="L139" s="2"/>
    </row>
    <row r="140" spans="1:12" ht="15">
      <c r="A140" s="2"/>
      <c r="B140" s="2"/>
      <c r="C140" s="2"/>
      <c r="D140" s="2"/>
      <c r="E140" s="2"/>
      <c r="F140" s="3"/>
      <c r="G140" s="2"/>
      <c r="H140" s="2"/>
      <c r="I140" s="2"/>
      <c r="J140" s="2"/>
      <c r="K140" s="2"/>
      <c r="L140" s="2"/>
    </row>
    <row r="141" spans="1:12" ht="15">
      <c r="A141" s="2"/>
      <c r="B141" s="2"/>
      <c r="C141" s="2"/>
      <c r="D141" s="2"/>
      <c r="E141" s="2"/>
      <c r="F141" s="3"/>
      <c r="G141" s="2"/>
      <c r="H141" s="2"/>
      <c r="I141" s="2"/>
      <c r="J141" s="2"/>
      <c r="K141" s="2"/>
      <c r="L141" s="2"/>
    </row>
    <row r="142" spans="1:12" ht="15">
      <c r="A142" s="2"/>
      <c r="B142" s="2"/>
      <c r="C142" s="2"/>
      <c r="D142" s="2"/>
      <c r="E142" s="2"/>
      <c r="F142" s="3"/>
      <c r="G142" s="2"/>
      <c r="H142" s="2"/>
      <c r="I142" s="2"/>
      <c r="J142" s="2"/>
      <c r="K142" s="2"/>
      <c r="L142" s="2"/>
    </row>
    <row r="143" spans="1:12" ht="15">
      <c r="A143" s="2"/>
      <c r="B143" s="2"/>
      <c r="C143" s="2"/>
      <c r="D143" s="2"/>
      <c r="E143" s="2"/>
      <c r="F143" s="3"/>
      <c r="G143" s="2"/>
      <c r="H143" s="2"/>
      <c r="I143" s="2"/>
      <c r="J143" s="2"/>
      <c r="K143" s="2"/>
      <c r="L143" s="2"/>
    </row>
    <row r="144" spans="1:12" ht="15">
      <c r="A144" s="2"/>
      <c r="B144" s="2"/>
      <c r="C144" s="2"/>
      <c r="D144" s="2"/>
      <c r="E144" s="2"/>
      <c r="F144" s="3"/>
      <c r="G144" s="2"/>
      <c r="H144" s="2"/>
      <c r="I144" s="2"/>
      <c r="J144" s="2"/>
      <c r="K144" s="2"/>
      <c r="L144" s="2"/>
    </row>
    <row r="145" spans="1:12" ht="15">
      <c r="A145" s="2"/>
      <c r="B145" s="2"/>
      <c r="C145" s="2"/>
      <c r="D145" s="2"/>
      <c r="E145" s="2"/>
      <c r="F145" s="3"/>
      <c r="G145" s="2"/>
      <c r="H145" s="2"/>
      <c r="I145" s="2"/>
      <c r="J145" s="2"/>
      <c r="K145" s="2"/>
      <c r="L145" s="2"/>
    </row>
    <row r="146" spans="1:12" ht="15">
      <c r="A146" s="2"/>
      <c r="B146" s="2"/>
      <c r="C146" s="2"/>
      <c r="D146" s="2"/>
      <c r="E146" s="2"/>
      <c r="F146" s="3"/>
      <c r="G146" s="2"/>
      <c r="H146" s="2"/>
      <c r="I146" s="2"/>
      <c r="J146" s="2"/>
      <c r="K146" s="2"/>
      <c r="L146" s="2"/>
    </row>
    <row r="147" spans="1:12" ht="15">
      <c r="A147" s="2"/>
      <c r="B147" s="2"/>
      <c r="C147" s="2"/>
      <c r="D147" s="2"/>
      <c r="E147" s="2"/>
      <c r="F147" s="3"/>
      <c r="G147" s="2"/>
      <c r="H147" s="2"/>
      <c r="I147" s="2"/>
      <c r="J147" s="2"/>
      <c r="K147" s="2"/>
      <c r="L147" s="2"/>
    </row>
    <row r="148" spans="1:12" ht="15">
      <c r="A148" s="2"/>
      <c r="B148" s="2"/>
      <c r="C148" s="2"/>
      <c r="D148" s="2"/>
      <c r="E148" s="2"/>
      <c r="F148" s="3"/>
      <c r="G148" s="2"/>
      <c r="H148" s="2"/>
      <c r="I148" s="2"/>
      <c r="J148" s="2"/>
      <c r="K148" s="2"/>
      <c r="L148" s="2"/>
    </row>
    <row r="149" spans="1:12" ht="15">
      <c r="A149" s="2"/>
      <c r="B149" s="2"/>
      <c r="C149" s="2"/>
      <c r="D149" s="2"/>
      <c r="E149" s="2"/>
      <c r="F149" s="3"/>
      <c r="G149" s="2"/>
      <c r="H149" s="2"/>
      <c r="I149" s="2"/>
      <c r="J149" s="2"/>
      <c r="K149" s="2"/>
      <c r="L149" s="2"/>
    </row>
    <row r="150" spans="1:12" ht="15">
      <c r="A150" s="2"/>
      <c r="B150" s="2"/>
      <c r="C150" s="2"/>
      <c r="D150" s="2"/>
      <c r="E150" s="2"/>
      <c r="F150" s="3"/>
      <c r="G150" s="2"/>
      <c r="H150" s="2"/>
      <c r="I150" s="2"/>
      <c r="J150" s="2"/>
      <c r="K150" s="2"/>
      <c r="L150" s="2"/>
    </row>
    <row r="151" spans="1:12" ht="15">
      <c r="A151" s="2"/>
      <c r="B151" s="2"/>
      <c r="C151" s="2"/>
      <c r="D151" s="2"/>
      <c r="E151" s="2"/>
      <c r="F151" s="3"/>
      <c r="G151" s="2"/>
      <c r="H151" s="2"/>
      <c r="I151" s="2"/>
      <c r="J151" s="2"/>
      <c r="K151" s="2"/>
      <c r="L151" s="2"/>
    </row>
    <row r="152" spans="1:12" ht="15">
      <c r="A152" s="2"/>
      <c r="B152" s="2"/>
      <c r="C152" s="2"/>
      <c r="D152" s="2"/>
      <c r="E152" s="2"/>
      <c r="F152" s="3"/>
      <c r="G152" s="2"/>
      <c r="H152" s="2"/>
      <c r="I152" s="2"/>
      <c r="J152" s="2"/>
      <c r="K152" s="2"/>
      <c r="L152" s="2"/>
    </row>
    <row r="153" spans="1:12" ht="15">
      <c r="A153" s="2"/>
      <c r="B153" s="2"/>
      <c r="C153" s="2"/>
      <c r="D153" s="2"/>
      <c r="E153" s="2"/>
      <c r="F153" s="3"/>
      <c r="G153" s="2"/>
      <c r="H153" s="2"/>
      <c r="I153" s="2"/>
      <c r="J153" s="2"/>
      <c r="K153" s="2"/>
      <c r="L153" s="2"/>
    </row>
    <row r="154" spans="1:12" ht="15">
      <c r="A154" s="2"/>
      <c r="B154" s="2"/>
      <c r="C154" s="2"/>
      <c r="D154" s="2"/>
      <c r="E154" s="2"/>
      <c r="F154" s="3"/>
      <c r="G154" s="2"/>
      <c r="H154" s="2"/>
      <c r="I154" s="2"/>
      <c r="J154" s="2"/>
      <c r="K154" s="2"/>
      <c r="L154" s="2"/>
    </row>
    <row r="155" spans="1:12" ht="15">
      <c r="A155" s="2"/>
      <c r="B155" s="2"/>
      <c r="C155" s="2"/>
      <c r="D155" s="2"/>
      <c r="E155" s="2"/>
      <c r="F155" s="3"/>
      <c r="G155" s="2"/>
      <c r="H155" s="2"/>
      <c r="I155" s="2"/>
      <c r="J155" s="2"/>
      <c r="K155" s="2"/>
      <c r="L155" s="2"/>
    </row>
    <row r="156" spans="1:12" ht="15">
      <c r="A156" s="2"/>
      <c r="B156" s="2"/>
      <c r="C156" s="2"/>
      <c r="D156" s="2"/>
      <c r="E156" s="2"/>
      <c r="F156" s="3"/>
      <c r="G156" s="2"/>
      <c r="H156" s="2"/>
      <c r="I156" s="2"/>
      <c r="J156" s="2"/>
      <c r="K156" s="2"/>
      <c r="L156" s="2"/>
    </row>
    <row r="157" spans="1:12" ht="15">
      <c r="A157" s="2"/>
      <c r="B157" s="2"/>
      <c r="C157" s="2"/>
      <c r="D157" s="2"/>
      <c r="E157" s="2"/>
      <c r="F157" s="3"/>
      <c r="G157" s="2"/>
      <c r="H157" s="2"/>
      <c r="I157" s="2"/>
      <c r="J157" s="2"/>
      <c r="K157" s="2"/>
      <c r="L157" s="2"/>
    </row>
    <row r="158" spans="1:12" ht="15">
      <c r="A158" s="2"/>
      <c r="B158" s="2"/>
      <c r="C158" s="2"/>
      <c r="D158" s="2"/>
      <c r="E158" s="2"/>
      <c r="F158" s="3"/>
      <c r="G158" s="2"/>
      <c r="H158" s="2"/>
      <c r="I158" s="2"/>
      <c r="J158" s="2"/>
      <c r="K158" s="2"/>
      <c r="L158" s="2"/>
    </row>
    <row r="159" spans="1:12" ht="15">
      <c r="A159" s="2"/>
      <c r="B159" s="2"/>
      <c r="C159" s="2"/>
      <c r="D159" s="2"/>
      <c r="E159" s="2"/>
      <c r="F159" s="3"/>
      <c r="G159" s="2"/>
      <c r="H159" s="2"/>
      <c r="I159" s="2"/>
      <c r="J159" s="2"/>
      <c r="K159" s="2"/>
      <c r="L159" s="2"/>
    </row>
    <row r="160" spans="1:12" ht="15">
      <c r="A160" s="2"/>
      <c r="B160" s="2"/>
      <c r="C160" s="2"/>
      <c r="D160" s="2"/>
      <c r="E160" s="2"/>
      <c r="F160" s="3"/>
      <c r="G160" s="2"/>
      <c r="H160" s="2"/>
      <c r="I160" s="2"/>
      <c r="J160" s="2"/>
      <c r="K160" s="2"/>
      <c r="L160" s="2"/>
    </row>
    <row r="161" spans="1:12" ht="15">
      <c r="A161" s="2"/>
      <c r="B161" s="2"/>
      <c r="C161" s="2"/>
      <c r="D161" s="2"/>
      <c r="E161" s="2"/>
      <c r="F161" s="3"/>
      <c r="G161" s="2"/>
      <c r="H161" s="2"/>
      <c r="I161" s="2"/>
      <c r="J161" s="2"/>
      <c r="K161" s="2"/>
      <c r="L161" s="2"/>
    </row>
    <row r="162" spans="1:12" ht="15">
      <c r="A162" s="2"/>
      <c r="B162" s="2"/>
      <c r="C162" s="2"/>
      <c r="D162" s="2"/>
      <c r="E162" s="2"/>
      <c r="F162" s="3"/>
      <c r="G162" s="2"/>
      <c r="H162" s="2"/>
      <c r="I162" s="2"/>
      <c r="J162" s="2"/>
      <c r="K162" s="2"/>
      <c r="L162" s="2"/>
    </row>
  </sheetData>
  <mergeCells count="25">
    <mergeCell ref="C7:C8"/>
    <mergeCell ref="D7:D8"/>
    <mergeCell ref="E7:E8"/>
    <mergeCell ref="F7:F8"/>
    <mergeCell ref="A127:I127"/>
    <mergeCell ref="A125:I125"/>
    <mergeCell ref="A121:I121"/>
    <mergeCell ref="A122:I122"/>
    <mergeCell ref="A123:I123"/>
    <mergeCell ref="D4:I4"/>
    <mergeCell ref="A2:F2"/>
    <mergeCell ref="A5:H5"/>
    <mergeCell ref="A6:I6"/>
    <mergeCell ref="A119:E119"/>
    <mergeCell ref="A117:F117"/>
    <mergeCell ref="G117:I117"/>
    <mergeCell ref="G7:G8"/>
    <mergeCell ref="H7:H8"/>
    <mergeCell ref="I7:I8"/>
    <mergeCell ref="A115:F115"/>
    <mergeCell ref="G115:I115"/>
    <mergeCell ref="A116:F116"/>
    <mergeCell ref="G116:I116"/>
    <mergeCell ref="A7:A8"/>
    <mergeCell ref="B7:B8"/>
  </mergeCells>
  <printOptions horizontalCentered="1" verticalCentered="1" gridLines="1"/>
  <pageMargins left="0.19685039370078741" right="0.31496062992125984" top="0.19685039370078741" bottom="0" header="0" footer="0"/>
  <pageSetup paperSize="9" scale="54" fitToHeight="0" orientation="portrait" r:id="rId1"/>
  <rowBreaks count="2" manualBreakCount="2">
    <brk id="36"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Urszula Grzeszczak</cp:lastModifiedBy>
  <cp:lastPrinted>2023-04-21T11:10:20Z</cp:lastPrinted>
  <dcterms:created xsi:type="dcterms:W3CDTF">2017-07-20T13:44:12Z</dcterms:created>
  <dcterms:modified xsi:type="dcterms:W3CDTF">2023-06-19T08:59:23Z</dcterms:modified>
</cp:coreProperties>
</file>