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.grzeszczak\Desktop\Procedury\Procedury PGSW 2023\3_06_2023 Dostawa art. biurowych_10 części\Pytania i odpowiedzi Zmiana terminu 27.06.2023\"/>
    </mc:Choice>
  </mc:AlternateContent>
  <xr:revisionPtr revIDLastSave="0" documentId="13_ncr:1_{C4AED5A1-608D-4F1F-8DA9-3246D90322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4" i="1"/>
  <c r="H17" i="1"/>
  <c r="H18" i="1"/>
  <c r="H21" i="1"/>
  <c r="H22" i="1"/>
  <c r="H25" i="1"/>
  <c r="H26" i="1"/>
  <c r="H30" i="1"/>
  <c r="H31" i="1"/>
  <c r="H34" i="1"/>
  <c r="H35" i="1"/>
  <c r="H38" i="1"/>
  <c r="H39" i="1"/>
  <c r="H42" i="1"/>
  <c r="H43" i="1"/>
  <c r="H46" i="1"/>
  <c r="H47" i="1"/>
  <c r="H50" i="1"/>
  <c r="H51" i="1"/>
  <c r="H54" i="1"/>
  <c r="H55" i="1"/>
  <c r="H58" i="1"/>
  <c r="H59" i="1"/>
  <c r="H62" i="1"/>
  <c r="H63" i="1"/>
  <c r="H66" i="1"/>
  <c r="H67" i="1"/>
  <c r="G11" i="1"/>
  <c r="H11" i="1" s="1"/>
  <c r="G12" i="1"/>
  <c r="H12" i="1" s="1"/>
  <c r="G13" i="1"/>
  <c r="G14" i="1"/>
  <c r="G15" i="1"/>
  <c r="H15" i="1" s="1"/>
  <c r="G16" i="1"/>
  <c r="H16" i="1" s="1"/>
  <c r="G17" i="1"/>
  <c r="G18" i="1"/>
  <c r="G19" i="1"/>
  <c r="H19" i="1" s="1"/>
  <c r="G20" i="1"/>
  <c r="H20" i="1" s="1"/>
  <c r="G21" i="1"/>
  <c r="G22" i="1"/>
  <c r="G23" i="1"/>
  <c r="H23" i="1" s="1"/>
  <c r="G24" i="1"/>
  <c r="H24" i="1" s="1"/>
  <c r="G25" i="1"/>
  <c r="G26" i="1"/>
  <c r="G27" i="1"/>
  <c r="H27" i="1" s="1"/>
  <c r="G28" i="1"/>
  <c r="H28" i="1" s="1"/>
  <c r="G29" i="1"/>
  <c r="H29" i="1" s="1"/>
  <c r="G30" i="1"/>
  <c r="G31" i="1"/>
  <c r="G32" i="1"/>
  <c r="H32" i="1" s="1"/>
  <c r="G33" i="1"/>
  <c r="H33" i="1" s="1"/>
  <c r="G34" i="1"/>
  <c r="G35" i="1"/>
  <c r="G36" i="1"/>
  <c r="H36" i="1" s="1"/>
  <c r="G37" i="1"/>
  <c r="H37" i="1" s="1"/>
  <c r="G38" i="1"/>
  <c r="G39" i="1"/>
  <c r="G40" i="1"/>
  <c r="H40" i="1" s="1"/>
  <c r="G41" i="1"/>
  <c r="H41" i="1" s="1"/>
  <c r="G42" i="1"/>
  <c r="G43" i="1"/>
  <c r="G44" i="1"/>
  <c r="H44" i="1" s="1"/>
  <c r="G45" i="1"/>
  <c r="H45" i="1" s="1"/>
  <c r="G46" i="1"/>
  <c r="G47" i="1"/>
  <c r="G48" i="1"/>
  <c r="H48" i="1" s="1"/>
  <c r="G49" i="1"/>
  <c r="H49" i="1" s="1"/>
  <c r="G50" i="1"/>
  <c r="G51" i="1"/>
  <c r="G52" i="1"/>
  <c r="H52" i="1" s="1"/>
  <c r="G53" i="1"/>
  <c r="H53" i="1" s="1"/>
  <c r="G54" i="1"/>
  <c r="G55" i="1"/>
  <c r="G56" i="1"/>
  <c r="H56" i="1" s="1"/>
  <c r="G57" i="1"/>
  <c r="H57" i="1" s="1"/>
  <c r="G58" i="1"/>
  <c r="G59" i="1"/>
  <c r="G60" i="1"/>
  <c r="H60" i="1" s="1"/>
  <c r="G61" i="1"/>
  <c r="H61" i="1" s="1"/>
  <c r="G62" i="1"/>
  <c r="G63" i="1"/>
  <c r="G64" i="1"/>
  <c r="H64" i="1" s="1"/>
  <c r="G65" i="1"/>
  <c r="H65" i="1" s="1"/>
  <c r="G66" i="1"/>
  <c r="G67" i="1"/>
  <c r="G68" i="1"/>
  <c r="H68" i="1" s="1"/>
  <c r="G69" i="1"/>
  <c r="H69" i="1" s="1"/>
  <c r="G10" i="1"/>
  <c r="H10" i="1" s="1"/>
  <c r="G72" i="1" l="1"/>
  <c r="G70" i="1"/>
  <c r="G71" i="1" l="1"/>
</calcChain>
</file>

<file path=xl/sharedStrings.xml><?xml version="1.0" encoding="utf-8"?>
<sst xmlns="http://schemas.openxmlformats.org/spreadsheetml/2006/main" count="143" uniqueCount="88">
  <si>
    <t>Lp.</t>
  </si>
  <si>
    <t>Nazwa i opis artykułu</t>
  </si>
  <si>
    <t>Jednostka miary</t>
  </si>
  <si>
    <t>Cena jednostkowa netto</t>
  </si>
  <si>
    <t>Szacunkowa ilość</t>
  </si>
  <si>
    <t>Cena netto za całość w zł</t>
  </si>
  <si>
    <t>Cena brutto za całość 
w zł</t>
  </si>
  <si>
    <t xml:space="preserve">Stawka VAT </t>
  </si>
  <si>
    <t>op</t>
  </si>
  <si>
    <t>rolka</t>
  </si>
  <si>
    <t>talia</t>
  </si>
  <si>
    <t>ryza</t>
  </si>
  <si>
    <t>Kwoty powstałe w wierszu ,,Razem'' są wynikiem zsumowania poszczególnych kwot wyszczególnionych w danej kolumnie.</t>
  </si>
  <si>
    <t>Wszystkie powstałe obliczenia należy zaokrąglić do 2 miejsc po przecinku zgodnie z zasadami matematycznymi, tj. jeżeli cyfra po przecinku jest mniejsza lub równa 4, to zachowuje się powstały wynik bez uwzględnienia cyfr znajdujących się po drugim miejscu po przecinku, a gdy trzecia cyfra po przecinku jest większa lub równa 5, to do powstałego wyniku wyrażonego dwoma miejscami po przecinku należy dodać 0,01.</t>
  </si>
  <si>
    <t>szt.</t>
  </si>
  <si>
    <t xml:space="preserve">W formularzu cenowym jest zawarta cena oferty. Ceny w formularzu podane są w złotych polskich, w kwotach netto i brutto ( z podatkiem VAT) </t>
  </si>
  <si>
    <t>Oferowane produkty będą dostarczane po następujących cenach:</t>
  </si>
  <si>
    <t>Długopis, przezroczysta obudowa,  wygodna skuwka z klipem, grubość linii pisania 0,7 mm, wymienny wkład, różne kolory.</t>
  </si>
  <si>
    <t>Rolka kasowa, termoczuła o gramaturze 55g/m , gwarancja 6 lat na trwałość wydruku, wymiar 57mm/25 m.</t>
  </si>
  <si>
    <t>Baterie Alkaliczne AA,*,**</t>
  </si>
  <si>
    <t>Baterie Alkaliczne AAA,   *,**</t>
  </si>
  <si>
    <t>Blok listowy z okładką, format A-4, 100 kartek w kratkę, klejony na górze*,**</t>
  </si>
  <si>
    <t>Długopis, przezroczysta obudowa, niklowo-srebrna końcówka 0,7 mm, odporna na uderzenia, wymienny wkład, wodoodporny tusz, różne kolory.*,**</t>
  </si>
  <si>
    <t>Długopis żelowy z wymiennym wkładem idealnie nadaje się dla osób lubiących cienką linię pisania. Kulka podająca tusz wykonana została z węglika wolframu, dzięki czemu jest odporna na odkształcenia i bardzo trwała. Tusz żelowy zapewnia niezmierną miękkość i płynność pisania. Gładka i równa linia pisania. Średnica końcówki: 0,25mm, grubość linii pisania: 0,32mm.Długopis dostępny jest w czterech kolorach.*,**</t>
  </si>
  <si>
    <t>Długopis żelowy z gumowym uchwytem, różne kolory, długopis nieautomatyczny, transparentna obudowa.*,**</t>
  </si>
  <si>
    <t xml:space="preserve">Długopis jednorazowy, średnia końcówki 1,0 mm, wentylowana skuwka i końcówka, transparentny korpus w kolorze tuszu, różne kolory.*,**
</t>
  </si>
  <si>
    <t>Etykiety termoczułe samoprzylepne, rozmiar 58 mm x 43 mm, nawój 1 000 etykiet na roli.*,**</t>
  </si>
  <si>
    <t>Flamastry, fibrowa końcówka, atrament na bazie wody, nietoksyczny, wentylowana końcówka, do pisania na papierze,12 kolorów w opakowaniu,.*,**</t>
  </si>
  <si>
    <t>Notesik kieszonkowy, format C6*,**</t>
  </si>
  <si>
    <t>Gumka do wymazywania pisma ołówkowego na wszystkich rodzajach papieru, nie niszczy struktury ścieralnej powierzchni.*,**</t>
  </si>
  <si>
    <t>Kalkulator, wymiary 160x155x35, 6 lat gwarancji, posiada 12 liczb na wyświetlaczu, delete, oblicza marżę.*,**</t>
  </si>
  <si>
    <t>Klej biurowy w sztyfcie, bezzapachowy, nietoksyczny, nie zawierający rozpuszczalników, nieniszczący i niedeformujący klejonych warstw. Pojemność opakowania 25 g.*,**</t>
  </si>
  <si>
    <t>Klips metalowy, galwanizowany, odporny na odkształcenia. Długość grzbietu – 25 mm*,**</t>
  </si>
  <si>
    <t>Klips metalowy, galwanizowany, odporny na odkształcenia. Długość grzbietu – 32 mm*,**</t>
  </si>
  <si>
    <t>Koperta listowa biała samoklejąca B5 176 x 250 mm, klejona na boku krótkim*,**</t>
  </si>
  <si>
    <t>Koperta listowa biała samoklejąca C5 162 x 229 mm, klejona na boku krótkim*,**</t>
  </si>
  <si>
    <t>Koperta listowa biała samoklejąca C4 229 x 324 mm, klejona na boku krótkim*,**</t>
  </si>
  <si>
    <t>Koperta listowa biała samoklejąca C6 114x162 mm, klejona na boku długim*,**</t>
  </si>
  <si>
    <t>Korektor w piórze, z metalową końcówką, posiada skuwkę z klipsem, płynne doskonałe pokrycie korygowanej powierzchni, płyn korekcyjny łatwy do nanoszenia, szybko zasychający, wewnątrz kulka ułatwiająca mieszanie. Płynność 7 ml*,**</t>
  </si>
  <si>
    <t>Korektor w taśmie, ergonomiczna obudowa, wymiar taśmy 4,2 mm x 10 m, nie pozostawia śladów na kserokopiach, odporny na światło.  Szybkoschnąca końcówka korektorująca wyposażona w zatyczkę.*,**</t>
  </si>
  <si>
    <t>Kredki ołówkowe kolorowe,  12 szt. w opakowaniu.*,**</t>
  </si>
  <si>
    <t>Linijka przezroczysta, wykonana z polistyrolu, odporna na odkształcenia załamania, nieścieralna podziałka zgodna z normami, podcięte brzegi, rozmiar 20 cm.*,**</t>
  </si>
  <si>
    <t>Marker permanentny, ekologiczny, do każdej powierzchni, końcówka okrągła, różne kolory.*,**</t>
  </si>
  <si>
    <t>Notesik w kratkę A 6, twardą kartonową podkładką od spodu,  otwierany od góry. Klejony po krótszym boku, możliwość wyrywania kartek.*,**</t>
  </si>
  <si>
    <t>Nożyczki biurowe wykonane ze stali nierdzewnej hartowanej, ostre końcówki umożliwiają precyzyjne wycinanie, uchwyt z tworzywa sztucznego w kolorze bursztynowym, rozmiar 21,5 cm.*,**</t>
  </si>
  <si>
    <t>Ołówek drewniany z gumką, dostępny w pięciu wartościach,  średnica grafitu 2 mm, odporny na załamania, z gumką.*,**</t>
  </si>
  <si>
    <t>Papier kserograficzny do wydruków czarno-białych i kolorowych i kopiowania, format A4, gramatura 80g/m, białość CIE 161, opakowanie zbiorcze 5 ryz w opakowaniu, ryza 500 arkuszy.*,**</t>
  </si>
  <si>
    <t>Papier kolor A4, 80 g/m2, dostępny w wielu kolorach ( intensywne, pastelowe, neonowe), ryza po 100 arkuszy.*,**</t>
  </si>
  <si>
    <t>Papier kolor A4, 160 g/m2, dostępny w wielu kolorach intensywnych, pastelowe, neonowe), ryza po 100 arkuszy.*,**</t>
  </si>
  <si>
    <t>Pudełko magnetyczne na spinacze.*,**</t>
  </si>
  <si>
    <t>Rolka kasowa, termoczuła o gramaturze 55g/m , gwarancja 6 lat na trwałość wydruku, wymiar 57mm/30m.*,**</t>
  </si>
  <si>
    <t>Rozszywacz metalowy z plastikowymi elementami obudowy, do wszystkich rodzajów zszywek, wyposażony w blokadę.*,**</t>
  </si>
  <si>
    <t>Segregator A4 dźwigniowy, wykonany z grubego kartonu, pokryty ekologiczną folią polipropylenową, szerokość grzbietu 75 mm, dwustronna etykieta, dolne krawędzie wzmocnione okuciami, na grzbiecie otwór na palec, różne kolory.*,**</t>
  </si>
  <si>
    <t>Segregator A4 dźwigniowy, wykonany z grubego kartonu, pokryty ekologiczną folią polipropylenową, szerokość grzbietu 50 mm, dwustronna etykieta, dolne krawędzie wzmocnione okuciami, na grzbiecie otwór na palec, różne kolory.*,**</t>
  </si>
  <si>
    <t>Skoroszyt PCV formatu A-4, twardy , wyposażona w papierowy wsuwany pasek do opisu, tylna okładka kolorowa, przednia przeźroczysta – różne kolory.*,**</t>
  </si>
  <si>
    <t>Skoroszyt twardy wpinany, formatu A-4, do przechowywania dokumentów, przednia okładka przeźroczysta, kolorowa tylna, wykonana z mocnego sztywnego PCV, został wyposażony w boczną perforację, co umożliwia wpięcie do segregatora z dowolnym ringiem, różne kolory.*,**</t>
  </si>
  <si>
    <t>Spinacz metalowy, zaokrąglony 28 mm, op. 100 szt.*,**</t>
  </si>
  <si>
    <t>Spinacz metalowy, zaokrąglony 33 mm, op. 100 szt.*,**</t>
  </si>
  <si>
    <t>Taśma pakowa 48 mm x 50 m, brązowa*,**</t>
  </si>
  <si>
    <t>Taśma klejąca bezbarwna,  24 mm x 10 m*,**</t>
  </si>
  <si>
    <t>Taśma samoprzylepna, rozmiar 19 mm x 7,5 z dyspenserem.*,**</t>
  </si>
  <si>
    <t>Teczka A4 z jedną gumką, wykonana z  preszpanu powlekanego woskiem, trzy skrzydła wewnętrzne zamykane narożną  gumką dociskającą w kolorze teczki, wymiar 235x319  mm, różne kolory.*,**</t>
  </si>
  <si>
    <t>Temperówka z  pojemnikiem.*,**</t>
  </si>
  <si>
    <t>Klasyczne karty do gry. Talia 54 szt.*,**</t>
  </si>
  <si>
    <t>Zszywki 24/6 wyprodukowane ze stali wysokiej, jakości, galwanizowane elektrycznie, pokryte miedzią lub cynkiem, duża odporność na rozciąganie oraz twardość.*,**</t>
  </si>
  <si>
    <t>Zszywacz metalowy do 30 kartek, metalowy mechanizm, plastikowe ramię i podstawa o wysokiej wytrzymałości, metalowy element podający zszywki, głębokość wsunięcia kartki 54 mm, pasuje do zszywek 24/6.*,**</t>
  </si>
  <si>
    <t>Zeszyt, okładka laminowana, format A5, ilość kartek 60 w kratkę lub linię.*,**</t>
  </si>
  <si>
    <t>Zeszyt, okładka laminowana, twarda, format A5, ilość kartek 32 w kratkę lub linię.*,**</t>
  </si>
  <si>
    <t>Zakreślacze fluorescencyjne, grubości linii pisania: 1-5 mm, różne kolory.*,**</t>
  </si>
  <si>
    <t>Wartość podatku VAT 23 %</t>
  </si>
  <si>
    <t>FORMULARZ CENOWY - Zakup i sukcesywna dostawa artykułów biurowych dla Polskiej Grupy SW Przedsiębiorstwo Państwowe</t>
  </si>
  <si>
    <t>* zamawiający każdorazowo będzie określał rodzaj przy zamówieniach</t>
  </si>
  <si>
    <t>….....................................................................................</t>
  </si>
  <si>
    <t>podpis Wykonawcy</t>
  </si>
  <si>
    <t>Nazwa oferowanego produktu **</t>
  </si>
  <si>
    <r>
      <t>Dziurkacz wykonany z blachy stalowej, dziurkuje jednorazowo do 30</t>
    </r>
    <r>
      <rPr>
        <b/>
        <sz val="12"/>
        <rFont val="Times New Roman"/>
        <family val="1"/>
        <charset val="238"/>
      </rPr>
      <t xml:space="preserve"> kartek, </t>
    </r>
    <r>
      <rPr>
        <sz val="12"/>
        <rFont val="Times New Roman"/>
        <family val="1"/>
        <charset val="238"/>
      </rPr>
      <t>specjalna konstrukcja umożliwia dziurkowanie w ręku, bez dodatkowego wysiłku, antypoślizgowa nakładka nie rysuje mebli, ogranicznik formatu (A4, A5, A6). Średnica dziurek – 5, 5 mm, odległość między dziurkami – 80mm. Gwarancja minimum 3 lata od daty dostawy.*,**</t>
    </r>
  </si>
  <si>
    <r>
      <t xml:space="preserve">Kostka papierowa 400 kartkowa do pojemników o wymiarach 8,5 x 8,5 cm, </t>
    </r>
    <r>
      <rPr>
        <b/>
        <sz val="12"/>
        <rFont val="Times New Roman"/>
        <family val="1"/>
        <charset val="238"/>
      </rPr>
      <t>kolorowa</t>
    </r>
    <r>
      <rPr>
        <sz val="12"/>
        <rFont val="Times New Roman"/>
        <family val="1"/>
        <charset val="238"/>
      </rPr>
      <t>, nieklejona.*,**</t>
    </r>
  </si>
  <si>
    <r>
      <t xml:space="preserve">Koszulki krystaliczne do przechowywania dokumentów, format A4, grubość foli </t>
    </r>
    <r>
      <rPr>
        <b/>
        <sz val="12"/>
        <rFont val="Times New Roman"/>
        <family val="1"/>
        <charset val="238"/>
      </rPr>
      <t>55 mic.</t>
    </r>
    <r>
      <rPr>
        <sz val="12"/>
        <rFont val="Times New Roman"/>
        <family val="1"/>
        <charset val="238"/>
      </rPr>
      <t>, multiperformowane, pasujące do każdego rodzaju segregatora, otwarta na górze, wykonane z PP, op. 100 szt.*,**</t>
    </r>
  </si>
  <si>
    <r>
      <t xml:space="preserve">Tusz do stempli ręcznych i samo tuszujących, różne kolory, </t>
    </r>
    <r>
      <rPr>
        <b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przeznaczony również do stempli z gumową lub polimerową płytką stemplującą, pojemność nie mniej niż 25 ml.*,**</t>
    </r>
  </si>
  <si>
    <r>
      <t xml:space="preserve">RAZEM całość przedmiotu zamówienia, </t>
    </r>
    <r>
      <rPr>
        <b/>
        <sz val="12"/>
        <color indexed="8"/>
        <rFont val="Times New Roman"/>
        <family val="1"/>
        <charset val="238"/>
      </rPr>
      <t>wartość netto</t>
    </r>
  </si>
  <si>
    <r>
      <t xml:space="preserve">RAZEM całość przedmiotu zamówienia, </t>
    </r>
    <r>
      <rPr>
        <b/>
        <sz val="12"/>
        <color indexed="8"/>
        <rFont val="Times New Roman"/>
        <family val="1"/>
        <charset val="238"/>
      </rPr>
      <t>wartość brutto</t>
    </r>
  </si>
  <si>
    <t>Bloczki samoprzylepne w kolorze żółtym, wymiar 38 x 51 mm, w bloczku 100 karteczek, klej umieszczony wzdłuż dłuższego boku, pakowane po 3 szt.*,**</t>
  </si>
  <si>
    <t>Bloczki samoprzylepne w kolorze żółtym, wymiar 76 x 76 mm, w bloczku 100 karteczek, klej umieszczony wzdłuż dłuższego boku, *,**</t>
  </si>
  <si>
    <t>Blok rysunkowy A4*,**</t>
  </si>
  <si>
    <t>Druk akcydensowy- dowód wpłaty KP, format A6 samokopiujące, 60-80 kartek</t>
  </si>
  <si>
    <t>województwo lubelskie załącznik Nr 5.8 do Zapytania ofertowego</t>
  </si>
  <si>
    <t>** W kolumnie czwartej wykonawca zobowiązany jest podać nazwę oferowanego towaru oraz producenta.</t>
  </si>
  <si>
    <t>Kwoty uzyskane w wierszu ,,Razem" stanowią cenę ofertową, którą Wykonawca wpisuje do  Formularza ofertowego stanowiącego załącznik nr 1 do niniejszego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</si>
</sst>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2">
    <font>
      <sz val="11"/>
      <color theme="1"/>
      <name val="Czcionka tekstu podstawowego"/>
      <family val="2"/>
      <charset val="238"/>
    </font>
    <font>
      <b/>
      <i/>
      <u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2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sz val="12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3" borderId="1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wrapText="1"/>
    </xf>
    <xf numFmtId="0" fontId="8" fillId="0" borderId="3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8" fillId="0" borderId="3" xfId="0" applyFont="1" applyBorder="1" applyAlignment="1">
      <alignment vertical="center" wrapText="1"/>
    </xf>
    <xf numFmtId="164" fontId="8" fillId="0" borderId="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/>
    <xf numFmtId="4" fontId="6" fillId="0" borderId="0" xfId="0" applyNumberFormat="1" applyFont="1"/>
    <xf numFmtId="2" fontId="5" fillId="0" borderId="0" xfId="0" applyNumberFormat="1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3" xfId="0" applyFont="1" applyBorder="1" applyAlignment="1">
      <alignment vertical="top" wrapText="1"/>
    </xf>
    <xf numFmtId="0" fontId="5" fillId="0" borderId="0" xfId="0" applyFont="1" applyAlignment="1">
      <alignment horizontal="left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2" borderId="1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" fontId="5" fillId="2" borderId="5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" fontId="5" fillId="2" borderId="16" xfId="0" applyNumberFormat="1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9"/>
  <sheetViews>
    <sheetView tabSelected="1" view="pageBreakPreview" topLeftCell="A64" zoomScaleNormal="100" zoomScaleSheetLayoutView="100" workbookViewId="0">
      <selection activeCell="F84" sqref="F84"/>
    </sheetView>
  </sheetViews>
  <sheetFormatPr defaultRowHeight="14.25"/>
  <cols>
    <col min="1" max="1" width="4.875" bestFit="1" customWidth="1"/>
    <col min="2" max="2" width="68.5" customWidth="1"/>
    <col min="3" max="3" width="8.25" customWidth="1"/>
    <col min="4" max="4" width="26.125" customWidth="1"/>
    <col min="5" max="5" width="11" customWidth="1"/>
    <col min="6" max="6" width="11.5" style="1" customWidth="1"/>
    <col min="7" max="7" width="11.625" customWidth="1"/>
    <col min="8" max="8" width="10.625" customWidth="1"/>
    <col min="9" max="9" width="7.5" customWidth="1"/>
    <col min="10" max="10" width="6.375" customWidth="1"/>
    <col min="11" max="11" width="5.125" customWidth="1"/>
  </cols>
  <sheetData>
    <row r="1" spans="1:12" ht="21.75" customHeight="1">
      <c r="A1" s="51" t="s">
        <v>70</v>
      </c>
      <c r="B1" s="51"/>
      <c r="C1" s="51"/>
      <c r="D1" s="51"/>
      <c r="E1" s="51"/>
      <c r="F1" s="51"/>
      <c r="G1" s="5"/>
      <c r="H1" s="5"/>
      <c r="I1" s="5"/>
      <c r="J1" s="5"/>
      <c r="K1" s="5"/>
      <c r="L1" s="5"/>
    </row>
    <row r="2" spans="1:12" ht="15.75">
      <c r="A2" s="5"/>
      <c r="B2" s="5"/>
      <c r="C2" s="5"/>
      <c r="D2" s="5"/>
      <c r="E2" s="5"/>
      <c r="F2" s="6"/>
      <c r="G2" s="5"/>
      <c r="H2" s="5"/>
      <c r="I2" s="2"/>
      <c r="J2" s="5"/>
      <c r="K2" s="5"/>
      <c r="L2" s="5"/>
    </row>
    <row r="3" spans="1:12" ht="33" customHeight="1">
      <c r="A3" s="7"/>
      <c r="B3" s="7"/>
      <c r="C3" s="7"/>
      <c r="D3" s="7"/>
      <c r="E3" s="49" t="s">
        <v>85</v>
      </c>
      <c r="F3" s="49"/>
      <c r="G3" s="49"/>
      <c r="H3" s="49"/>
      <c r="I3" s="49"/>
      <c r="J3" s="8"/>
      <c r="K3" s="8"/>
      <c r="L3" s="8"/>
    </row>
    <row r="4" spans="1:12" ht="29.25" customHeight="1">
      <c r="A4" s="52" t="s">
        <v>15</v>
      </c>
      <c r="B4" s="52"/>
      <c r="C4" s="52"/>
      <c r="D4" s="52"/>
      <c r="E4" s="52"/>
      <c r="F4" s="52"/>
      <c r="G4" s="52"/>
      <c r="H4" s="52"/>
      <c r="I4" s="7"/>
      <c r="J4" s="8"/>
      <c r="K4" s="5"/>
      <c r="L4" s="5"/>
    </row>
    <row r="5" spans="1:12" ht="15.75">
      <c r="A5" s="7"/>
      <c r="B5" s="9"/>
      <c r="C5" s="7"/>
      <c r="D5" s="7"/>
      <c r="E5" s="7"/>
      <c r="F5" s="10"/>
      <c r="G5" s="11"/>
      <c r="H5" s="12"/>
      <c r="I5" s="12"/>
      <c r="J5" s="8"/>
      <c r="K5" s="8"/>
      <c r="L5" s="8"/>
    </row>
    <row r="6" spans="1:12" ht="16.5" thickBot="1">
      <c r="A6" s="7" t="s">
        <v>16</v>
      </c>
      <c r="B6" s="7"/>
      <c r="C6" s="7"/>
      <c r="D6" s="7"/>
      <c r="E6" s="7"/>
      <c r="F6" s="10"/>
      <c r="G6" s="7"/>
      <c r="H6" s="11"/>
      <c r="I6" s="12"/>
      <c r="J6" s="8"/>
      <c r="K6" s="8"/>
      <c r="L6" s="8"/>
    </row>
    <row r="7" spans="1:12" ht="14.25" customHeight="1">
      <c r="A7" s="64" t="s">
        <v>0</v>
      </c>
      <c r="B7" s="47" t="s">
        <v>1</v>
      </c>
      <c r="C7" s="45" t="s">
        <v>2</v>
      </c>
      <c r="D7" s="47" t="s">
        <v>74</v>
      </c>
      <c r="E7" s="45" t="s">
        <v>3</v>
      </c>
      <c r="F7" s="47" t="s">
        <v>4</v>
      </c>
      <c r="G7" s="45" t="s">
        <v>5</v>
      </c>
      <c r="H7" s="45" t="s">
        <v>6</v>
      </c>
      <c r="I7" s="57" t="s">
        <v>7</v>
      </c>
      <c r="J7" s="8"/>
      <c r="K7" s="8"/>
      <c r="L7" s="8"/>
    </row>
    <row r="8" spans="1:12" ht="55.5" customHeight="1">
      <c r="A8" s="65"/>
      <c r="B8" s="46"/>
      <c r="C8" s="46"/>
      <c r="D8" s="46"/>
      <c r="E8" s="46"/>
      <c r="F8" s="46"/>
      <c r="G8" s="46"/>
      <c r="H8" s="46"/>
      <c r="I8" s="58"/>
      <c r="J8" s="8"/>
      <c r="K8" s="8"/>
      <c r="L8" s="8"/>
    </row>
    <row r="9" spans="1:12" ht="15.75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6">
        <v>6</v>
      </c>
      <c r="G9" s="15">
        <v>7</v>
      </c>
      <c r="H9" s="15">
        <v>8</v>
      </c>
      <c r="I9" s="17">
        <v>9</v>
      </c>
      <c r="J9" s="8"/>
      <c r="K9" s="8"/>
      <c r="L9" s="8"/>
    </row>
    <row r="10" spans="1:12" ht="18.75" customHeight="1">
      <c r="A10" s="18">
        <v>1</v>
      </c>
      <c r="B10" s="19" t="s">
        <v>19</v>
      </c>
      <c r="C10" s="20" t="s">
        <v>14</v>
      </c>
      <c r="D10" s="20"/>
      <c r="E10" s="21">
        <v>0</v>
      </c>
      <c r="F10" s="22">
        <v>800</v>
      </c>
      <c r="G10" s="21">
        <f>SUM(E10*F10)</f>
        <v>0</v>
      </c>
      <c r="H10" s="22">
        <f>SUM(G10*0.23+G10)</f>
        <v>0</v>
      </c>
      <c r="I10" s="23"/>
      <c r="J10" s="8"/>
      <c r="K10" s="8"/>
      <c r="L10" s="8"/>
    </row>
    <row r="11" spans="1:12" ht="18" customHeight="1">
      <c r="A11" s="18">
        <v>2</v>
      </c>
      <c r="B11" s="19" t="s">
        <v>20</v>
      </c>
      <c r="C11" s="20" t="s">
        <v>14</v>
      </c>
      <c r="D11" s="20"/>
      <c r="E11" s="21">
        <v>0</v>
      </c>
      <c r="F11" s="22">
        <v>1000</v>
      </c>
      <c r="G11" s="21">
        <f t="shared" ref="G11:G69" si="0">SUM(E11*F11)</f>
        <v>0</v>
      </c>
      <c r="H11" s="22">
        <f t="shared" ref="H11:H69" si="1">SUM(G11*0.23+G11)</f>
        <v>0</v>
      </c>
      <c r="I11" s="23"/>
      <c r="J11" s="8"/>
      <c r="K11" s="8"/>
      <c r="L11" s="8"/>
    </row>
    <row r="12" spans="1:12" ht="31.5" customHeight="1">
      <c r="A12" s="18">
        <v>3</v>
      </c>
      <c r="B12" s="19" t="s">
        <v>81</v>
      </c>
      <c r="C12" s="20" t="s">
        <v>8</v>
      </c>
      <c r="D12" s="20"/>
      <c r="E12" s="21">
        <v>0</v>
      </c>
      <c r="F12" s="22">
        <v>30</v>
      </c>
      <c r="G12" s="21">
        <f t="shared" si="0"/>
        <v>0</v>
      </c>
      <c r="H12" s="22">
        <f t="shared" si="1"/>
        <v>0</v>
      </c>
      <c r="I12" s="24"/>
      <c r="J12" s="8"/>
      <c r="K12" s="8"/>
      <c r="L12" s="8"/>
    </row>
    <row r="13" spans="1:12" ht="31.5">
      <c r="A13" s="18">
        <v>4</v>
      </c>
      <c r="B13" s="19" t="s">
        <v>82</v>
      </c>
      <c r="C13" s="20" t="s">
        <v>14</v>
      </c>
      <c r="D13" s="20"/>
      <c r="E13" s="21">
        <v>0</v>
      </c>
      <c r="F13" s="22">
        <v>100</v>
      </c>
      <c r="G13" s="21">
        <f t="shared" si="0"/>
        <v>0</v>
      </c>
      <c r="H13" s="22">
        <f t="shared" si="1"/>
        <v>0</v>
      </c>
      <c r="I13" s="24"/>
      <c r="J13" s="8"/>
      <c r="K13" s="8"/>
      <c r="L13" s="8"/>
    </row>
    <row r="14" spans="1:12" ht="18.75" customHeight="1">
      <c r="A14" s="25">
        <v>5</v>
      </c>
      <c r="B14" s="19" t="s">
        <v>83</v>
      </c>
      <c r="C14" s="20" t="s">
        <v>14</v>
      </c>
      <c r="D14" s="20"/>
      <c r="E14" s="21">
        <v>0</v>
      </c>
      <c r="F14" s="22">
        <v>50</v>
      </c>
      <c r="G14" s="21">
        <f t="shared" si="0"/>
        <v>0</v>
      </c>
      <c r="H14" s="22">
        <f t="shared" si="1"/>
        <v>0</v>
      </c>
      <c r="I14" s="26"/>
      <c r="J14" s="8"/>
      <c r="K14" s="8"/>
      <c r="L14" s="8"/>
    </row>
    <row r="15" spans="1:12" ht="21.75" customHeight="1">
      <c r="A15" s="25">
        <v>6</v>
      </c>
      <c r="B15" s="19" t="s">
        <v>21</v>
      </c>
      <c r="C15" s="20" t="s">
        <v>14</v>
      </c>
      <c r="D15" s="20"/>
      <c r="E15" s="21">
        <v>0</v>
      </c>
      <c r="F15" s="22">
        <v>1300</v>
      </c>
      <c r="G15" s="21">
        <f t="shared" si="0"/>
        <v>0</v>
      </c>
      <c r="H15" s="22">
        <f t="shared" si="1"/>
        <v>0</v>
      </c>
      <c r="I15" s="26"/>
      <c r="J15" s="8"/>
      <c r="K15" s="8"/>
      <c r="L15" s="8"/>
    </row>
    <row r="16" spans="1:12" ht="37.5" customHeight="1">
      <c r="A16" s="18">
        <v>7</v>
      </c>
      <c r="B16" s="19" t="s">
        <v>22</v>
      </c>
      <c r="C16" s="20" t="s">
        <v>14</v>
      </c>
      <c r="D16" s="20"/>
      <c r="E16" s="21">
        <v>0</v>
      </c>
      <c r="F16" s="22">
        <v>1000</v>
      </c>
      <c r="G16" s="21">
        <f t="shared" si="0"/>
        <v>0</v>
      </c>
      <c r="H16" s="22">
        <f t="shared" si="1"/>
        <v>0</v>
      </c>
      <c r="I16" s="23"/>
      <c r="J16" s="8"/>
      <c r="K16" s="8"/>
      <c r="L16" s="8"/>
    </row>
    <row r="17" spans="1:12" ht="77.25" customHeight="1">
      <c r="A17" s="27">
        <v>8</v>
      </c>
      <c r="B17" s="19" t="s">
        <v>23</v>
      </c>
      <c r="C17" s="20" t="s">
        <v>14</v>
      </c>
      <c r="D17" s="20"/>
      <c r="E17" s="21">
        <v>0</v>
      </c>
      <c r="F17" s="22">
        <v>80</v>
      </c>
      <c r="G17" s="21">
        <f t="shared" si="0"/>
        <v>0</v>
      </c>
      <c r="H17" s="22">
        <f t="shared" si="1"/>
        <v>0</v>
      </c>
      <c r="I17" s="23"/>
      <c r="J17" s="8"/>
      <c r="K17" s="8"/>
      <c r="L17" s="8"/>
    </row>
    <row r="18" spans="1:12" ht="33.75" customHeight="1">
      <c r="A18" s="25">
        <v>9</v>
      </c>
      <c r="B18" s="28" t="s">
        <v>24</v>
      </c>
      <c r="C18" s="20" t="s">
        <v>14</v>
      </c>
      <c r="D18" s="20"/>
      <c r="E18" s="21">
        <v>0</v>
      </c>
      <c r="F18" s="22">
        <v>600</v>
      </c>
      <c r="G18" s="21">
        <f t="shared" si="0"/>
        <v>0</v>
      </c>
      <c r="H18" s="22">
        <f t="shared" si="1"/>
        <v>0</v>
      </c>
      <c r="I18" s="23"/>
      <c r="J18" s="8"/>
      <c r="K18" s="8"/>
      <c r="L18" s="8"/>
    </row>
    <row r="19" spans="1:12" ht="30.75" customHeight="1">
      <c r="A19" s="25">
        <v>10</v>
      </c>
      <c r="B19" s="19" t="s">
        <v>17</v>
      </c>
      <c r="C19" s="20" t="s">
        <v>14</v>
      </c>
      <c r="D19" s="20"/>
      <c r="E19" s="21">
        <v>0</v>
      </c>
      <c r="F19" s="22">
        <v>100</v>
      </c>
      <c r="G19" s="21">
        <f t="shared" si="0"/>
        <v>0</v>
      </c>
      <c r="H19" s="22">
        <f t="shared" si="1"/>
        <v>0</v>
      </c>
      <c r="I19" s="23"/>
      <c r="J19" s="8"/>
      <c r="K19" s="8"/>
      <c r="L19" s="8"/>
    </row>
    <row r="20" spans="1:12" ht="34.5" customHeight="1">
      <c r="A20" s="25">
        <v>11</v>
      </c>
      <c r="B20" s="43" t="s">
        <v>25</v>
      </c>
      <c r="C20" s="20" t="s">
        <v>14</v>
      </c>
      <c r="D20" s="20"/>
      <c r="E20" s="21">
        <v>0</v>
      </c>
      <c r="F20" s="22">
        <v>600</v>
      </c>
      <c r="G20" s="21">
        <f t="shared" si="0"/>
        <v>0</v>
      </c>
      <c r="H20" s="22">
        <f t="shared" si="1"/>
        <v>0</v>
      </c>
      <c r="I20" s="23"/>
      <c r="J20" s="8"/>
      <c r="K20" s="8"/>
      <c r="L20" s="8"/>
    </row>
    <row r="21" spans="1:12" ht="28.5" customHeight="1">
      <c r="A21" s="25">
        <v>12</v>
      </c>
      <c r="B21" s="19" t="s">
        <v>84</v>
      </c>
      <c r="C21" s="20" t="s">
        <v>14</v>
      </c>
      <c r="D21" s="20"/>
      <c r="E21" s="21">
        <v>0</v>
      </c>
      <c r="F21" s="22">
        <v>200</v>
      </c>
      <c r="G21" s="21">
        <f t="shared" si="0"/>
        <v>0</v>
      </c>
      <c r="H21" s="22">
        <f t="shared" si="1"/>
        <v>0</v>
      </c>
      <c r="I21" s="26"/>
      <c r="J21" s="8"/>
      <c r="K21" s="8"/>
      <c r="L21" s="8"/>
    </row>
    <row r="22" spans="1:12" ht="78.75">
      <c r="A22" s="25">
        <v>13</v>
      </c>
      <c r="B22" s="19" t="s">
        <v>75</v>
      </c>
      <c r="C22" s="20" t="s">
        <v>14</v>
      </c>
      <c r="D22" s="20"/>
      <c r="E22" s="21">
        <v>0</v>
      </c>
      <c r="F22" s="22">
        <v>5</v>
      </c>
      <c r="G22" s="21">
        <f t="shared" si="0"/>
        <v>0</v>
      </c>
      <c r="H22" s="22">
        <f t="shared" si="1"/>
        <v>0</v>
      </c>
      <c r="I22" s="26"/>
      <c r="J22" s="8"/>
      <c r="K22" s="8"/>
      <c r="L22" s="8"/>
    </row>
    <row r="23" spans="1:12" ht="31.5">
      <c r="A23" s="25">
        <v>14</v>
      </c>
      <c r="B23" s="19" t="s">
        <v>26</v>
      </c>
      <c r="C23" s="20" t="s">
        <v>9</v>
      </c>
      <c r="D23" s="20"/>
      <c r="E23" s="21">
        <v>0</v>
      </c>
      <c r="F23" s="22">
        <v>1200</v>
      </c>
      <c r="G23" s="21">
        <f t="shared" si="0"/>
        <v>0</v>
      </c>
      <c r="H23" s="22">
        <f t="shared" si="1"/>
        <v>0</v>
      </c>
      <c r="I23" s="26"/>
      <c r="J23" s="8"/>
      <c r="K23" s="8"/>
      <c r="L23" s="8"/>
    </row>
    <row r="24" spans="1:12" ht="30" customHeight="1">
      <c r="A24" s="25">
        <v>15</v>
      </c>
      <c r="B24" s="19" t="s">
        <v>27</v>
      </c>
      <c r="C24" s="20" t="s">
        <v>8</v>
      </c>
      <c r="D24" s="20"/>
      <c r="E24" s="21">
        <v>0</v>
      </c>
      <c r="F24" s="22">
        <v>50</v>
      </c>
      <c r="G24" s="21">
        <f t="shared" si="0"/>
        <v>0</v>
      </c>
      <c r="H24" s="22">
        <f t="shared" si="1"/>
        <v>0</v>
      </c>
      <c r="I24" s="26"/>
      <c r="J24" s="8"/>
      <c r="K24" s="8"/>
      <c r="L24" s="8"/>
    </row>
    <row r="25" spans="1:12" ht="15.75">
      <c r="A25" s="25">
        <v>16</v>
      </c>
      <c r="B25" s="19" t="s">
        <v>28</v>
      </c>
      <c r="C25" s="20" t="s">
        <v>14</v>
      </c>
      <c r="D25" s="20"/>
      <c r="E25" s="21">
        <v>0</v>
      </c>
      <c r="F25" s="22">
        <v>100</v>
      </c>
      <c r="G25" s="21">
        <f t="shared" si="0"/>
        <v>0</v>
      </c>
      <c r="H25" s="22">
        <f t="shared" si="1"/>
        <v>0</v>
      </c>
      <c r="I25" s="26"/>
      <c r="J25" s="8"/>
      <c r="K25" s="8"/>
      <c r="L25" s="8"/>
    </row>
    <row r="26" spans="1:12" ht="30" customHeight="1">
      <c r="A26" s="25">
        <v>17</v>
      </c>
      <c r="B26" s="19" t="s">
        <v>29</v>
      </c>
      <c r="C26" s="20" t="s">
        <v>14</v>
      </c>
      <c r="D26" s="20"/>
      <c r="E26" s="21">
        <v>0</v>
      </c>
      <c r="F26" s="22">
        <v>50</v>
      </c>
      <c r="G26" s="21">
        <f t="shared" si="0"/>
        <v>0</v>
      </c>
      <c r="H26" s="22">
        <f t="shared" si="1"/>
        <v>0</v>
      </c>
      <c r="I26" s="26"/>
      <c r="J26" s="8"/>
      <c r="K26" s="8"/>
      <c r="L26" s="8"/>
    </row>
    <row r="27" spans="1:12" ht="31.5" customHeight="1">
      <c r="A27" s="27">
        <v>18</v>
      </c>
      <c r="B27" s="19" t="s">
        <v>30</v>
      </c>
      <c r="C27" s="20" t="s">
        <v>14</v>
      </c>
      <c r="D27" s="20"/>
      <c r="E27" s="21">
        <v>0</v>
      </c>
      <c r="F27" s="22">
        <v>4</v>
      </c>
      <c r="G27" s="21">
        <f t="shared" si="0"/>
        <v>0</v>
      </c>
      <c r="H27" s="22">
        <f t="shared" si="1"/>
        <v>0</v>
      </c>
      <c r="I27" s="26"/>
      <c r="J27" s="8"/>
      <c r="K27" s="8"/>
      <c r="L27" s="8"/>
    </row>
    <row r="28" spans="1:12" ht="31.5" customHeight="1">
      <c r="A28" s="25">
        <v>19</v>
      </c>
      <c r="B28" s="19" t="s">
        <v>31</v>
      </c>
      <c r="C28" s="20" t="s">
        <v>14</v>
      </c>
      <c r="D28" s="20"/>
      <c r="E28" s="21">
        <v>0</v>
      </c>
      <c r="F28" s="22">
        <v>200</v>
      </c>
      <c r="G28" s="21">
        <f t="shared" si="0"/>
        <v>0</v>
      </c>
      <c r="H28" s="22">
        <f t="shared" si="1"/>
        <v>0</v>
      </c>
      <c r="I28" s="26"/>
      <c r="J28" s="8"/>
      <c r="K28" s="8"/>
      <c r="L28" s="8"/>
    </row>
    <row r="29" spans="1:12" ht="16.5" customHeight="1">
      <c r="A29" s="25">
        <v>20</v>
      </c>
      <c r="B29" s="19" t="s">
        <v>32</v>
      </c>
      <c r="C29" s="20" t="s">
        <v>8</v>
      </c>
      <c r="D29" s="20"/>
      <c r="E29" s="21">
        <v>0</v>
      </c>
      <c r="F29" s="22">
        <v>40</v>
      </c>
      <c r="G29" s="21">
        <f t="shared" si="0"/>
        <v>0</v>
      </c>
      <c r="H29" s="22">
        <f t="shared" si="1"/>
        <v>0</v>
      </c>
      <c r="I29" s="26"/>
      <c r="J29" s="8"/>
      <c r="K29" s="8"/>
      <c r="L29" s="8"/>
    </row>
    <row r="30" spans="1:12" ht="31.5">
      <c r="A30" s="25">
        <v>21</v>
      </c>
      <c r="B30" s="19" t="s">
        <v>33</v>
      </c>
      <c r="C30" s="20" t="s">
        <v>8</v>
      </c>
      <c r="D30" s="20"/>
      <c r="E30" s="21">
        <v>0</v>
      </c>
      <c r="F30" s="22">
        <v>30</v>
      </c>
      <c r="G30" s="21">
        <f t="shared" si="0"/>
        <v>0</v>
      </c>
      <c r="H30" s="22">
        <f t="shared" si="1"/>
        <v>0</v>
      </c>
      <c r="I30" s="26"/>
      <c r="J30" s="8"/>
      <c r="K30" s="8"/>
      <c r="L30" s="8"/>
    </row>
    <row r="31" spans="1:12" ht="15.75" customHeight="1">
      <c r="A31" s="25">
        <v>22</v>
      </c>
      <c r="B31" s="19" t="s">
        <v>34</v>
      </c>
      <c r="C31" s="20" t="s">
        <v>14</v>
      </c>
      <c r="D31" s="20"/>
      <c r="E31" s="21">
        <v>0</v>
      </c>
      <c r="F31" s="22">
        <v>100</v>
      </c>
      <c r="G31" s="21">
        <f t="shared" si="0"/>
        <v>0</v>
      </c>
      <c r="H31" s="22">
        <f t="shared" si="1"/>
        <v>0</v>
      </c>
      <c r="I31" s="24"/>
      <c r="J31" s="8"/>
      <c r="K31" s="8"/>
      <c r="L31" s="8"/>
    </row>
    <row r="32" spans="1:12" ht="15" customHeight="1">
      <c r="A32" s="25">
        <v>23</v>
      </c>
      <c r="B32" s="19" t="s">
        <v>35</v>
      </c>
      <c r="C32" s="20" t="s">
        <v>14</v>
      </c>
      <c r="D32" s="20"/>
      <c r="E32" s="21">
        <v>0</v>
      </c>
      <c r="F32" s="22">
        <v>100</v>
      </c>
      <c r="G32" s="21">
        <f t="shared" si="0"/>
        <v>0</v>
      </c>
      <c r="H32" s="22">
        <f t="shared" si="1"/>
        <v>0</v>
      </c>
      <c r="I32" s="24"/>
      <c r="J32" s="8"/>
      <c r="K32" s="8"/>
      <c r="L32" s="8"/>
    </row>
    <row r="33" spans="1:12" ht="13.5" customHeight="1">
      <c r="A33" s="25">
        <v>24</v>
      </c>
      <c r="B33" s="19" t="s">
        <v>36</v>
      </c>
      <c r="C33" s="20" t="s">
        <v>14</v>
      </c>
      <c r="D33" s="20"/>
      <c r="E33" s="21">
        <v>0</v>
      </c>
      <c r="F33" s="22">
        <v>300</v>
      </c>
      <c r="G33" s="21">
        <f t="shared" si="0"/>
        <v>0</v>
      </c>
      <c r="H33" s="22">
        <f t="shared" si="1"/>
        <v>0</v>
      </c>
      <c r="I33" s="24"/>
      <c r="J33" s="8"/>
      <c r="K33" s="8"/>
      <c r="L33" s="8"/>
    </row>
    <row r="34" spans="1:12" ht="15.75" customHeight="1">
      <c r="A34" s="25">
        <v>25</v>
      </c>
      <c r="B34" s="19" t="s">
        <v>37</v>
      </c>
      <c r="C34" s="20" t="s">
        <v>14</v>
      </c>
      <c r="D34" s="20"/>
      <c r="E34" s="21">
        <v>0</v>
      </c>
      <c r="F34" s="22">
        <v>4000</v>
      </c>
      <c r="G34" s="21">
        <f t="shared" si="0"/>
        <v>0</v>
      </c>
      <c r="H34" s="22">
        <f t="shared" si="1"/>
        <v>0</v>
      </c>
      <c r="I34" s="24"/>
      <c r="J34" s="8"/>
      <c r="K34" s="8"/>
      <c r="L34" s="8"/>
    </row>
    <row r="35" spans="1:12" ht="46.5" customHeight="1">
      <c r="A35" s="25">
        <v>26</v>
      </c>
      <c r="B35" s="19" t="s">
        <v>38</v>
      </c>
      <c r="C35" s="20" t="s">
        <v>14</v>
      </c>
      <c r="D35" s="20"/>
      <c r="E35" s="21">
        <v>0</v>
      </c>
      <c r="F35" s="22">
        <v>20</v>
      </c>
      <c r="G35" s="21">
        <f t="shared" si="0"/>
        <v>0</v>
      </c>
      <c r="H35" s="22">
        <f t="shared" si="1"/>
        <v>0</v>
      </c>
      <c r="I35" s="26"/>
      <c r="J35" s="8"/>
      <c r="K35" s="8"/>
      <c r="L35" s="8"/>
    </row>
    <row r="36" spans="1:12" ht="47.25">
      <c r="A36" s="25">
        <v>27</v>
      </c>
      <c r="B36" s="19" t="s">
        <v>39</v>
      </c>
      <c r="C36" s="20" t="s">
        <v>14</v>
      </c>
      <c r="D36" s="20"/>
      <c r="E36" s="21">
        <v>0</v>
      </c>
      <c r="F36" s="22">
        <v>15</v>
      </c>
      <c r="G36" s="21">
        <f t="shared" si="0"/>
        <v>0</v>
      </c>
      <c r="H36" s="22">
        <f t="shared" si="1"/>
        <v>0</v>
      </c>
      <c r="I36" s="26"/>
      <c r="J36" s="8"/>
      <c r="K36" s="8"/>
      <c r="L36" s="8"/>
    </row>
    <row r="37" spans="1:12" ht="31.5">
      <c r="A37" s="25">
        <v>28</v>
      </c>
      <c r="B37" s="19" t="s">
        <v>76</v>
      </c>
      <c r="C37" s="20" t="s">
        <v>14</v>
      </c>
      <c r="D37" s="20"/>
      <c r="E37" s="21">
        <v>0</v>
      </c>
      <c r="F37" s="22">
        <v>25</v>
      </c>
      <c r="G37" s="21">
        <f t="shared" si="0"/>
        <v>0</v>
      </c>
      <c r="H37" s="22">
        <f t="shared" si="1"/>
        <v>0</v>
      </c>
      <c r="I37" s="26"/>
      <c r="J37" s="8"/>
      <c r="K37" s="8"/>
      <c r="L37" s="8"/>
    </row>
    <row r="38" spans="1:12" ht="46.5" customHeight="1">
      <c r="A38" s="25">
        <v>29</v>
      </c>
      <c r="B38" s="19" t="s">
        <v>77</v>
      </c>
      <c r="C38" s="20" t="s">
        <v>8</v>
      </c>
      <c r="D38" s="20"/>
      <c r="E38" s="21">
        <v>0</v>
      </c>
      <c r="F38" s="22">
        <v>150</v>
      </c>
      <c r="G38" s="21">
        <f t="shared" si="0"/>
        <v>0</v>
      </c>
      <c r="H38" s="22">
        <f t="shared" si="1"/>
        <v>0</v>
      </c>
      <c r="I38" s="26"/>
      <c r="J38" s="8"/>
      <c r="K38" s="8"/>
      <c r="L38" s="8"/>
    </row>
    <row r="39" spans="1:12" ht="15.75">
      <c r="A39" s="25">
        <v>30</v>
      </c>
      <c r="B39" s="19" t="s">
        <v>40</v>
      </c>
      <c r="C39" s="20" t="s">
        <v>8</v>
      </c>
      <c r="D39" s="20"/>
      <c r="E39" s="21">
        <v>0</v>
      </c>
      <c r="F39" s="22">
        <v>30</v>
      </c>
      <c r="G39" s="21">
        <f t="shared" si="0"/>
        <v>0</v>
      </c>
      <c r="H39" s="22">
        <f t="shared" si="1"/>
        <v>0</v>
      </c>
      <c r="I39" s="26"/>
      <c r="J39" s="8"/>
      <c r="K39" s="8"/>
      <c r="L39" s="8"/>
    </row>
    <row r="40" spans="1:12" ht="32.25" customHeight="1">
      <c r="A40" s="25">
        <v>31</v>
      </c>
      <c r="B40" s="19" t="s">
        <v>41</v>
      </c>
      <c r="C40" s="20" t="s">
        <v>14</v>
      </c>
      <c r="D40" s="20"/>
      <c r="E40" s="21">
        <v>0</v>
      </c>
      <c r="F40" s="22">
        <v>10</v>
      </c>
      <c r="G40" s="21">
        <f t="shared" si="0"/>
        <v>0</v>
      </c>
      <c r="H40" s="22">
        <f t="shared" si="1"/>
        <v>0</v>
      </c>
      <c r="I40" s="26"/>
      <c r="J40" s="8"/>
      <c r="K40" s="8"/>
      <c r="L40" s="8"/>
    </row>
    <row r="41" spans="1:12" ht="31.5">
      <c r="A41" s="25">
        <v>32</v>
      </c>
      <c r="B41" s="19" t="s">
        <v>42</v>
      </c>
      <c r="C41" s="20" t="s">
        <v>14</v>
      </c>
      <c r="D41" s="20"/>
      <c r="E41" s="21">
        <v>0</v>
      </c>
      <c r="F41" s="22">
        <v>90</v>
      </c>
      <c r="G41" s="21">
        <f t="shared" si="0"/>
        <v>0</v>
      </c>
      <c r="H41" s="22">
        <f t="shared" si="1"/>
        <v>0</v>
      </c>
      <c r="I41" s="26"/>
      <c r="J41" s="8"/>
      <c r="K41" s="8"/>
      <c r="L41" s="8"/>
    </row>
    <row r="42" spans="1:12" ht="30.75" customHeight="1">
      <c r="A42" s="25">
        <v>33</v>
      </c>
      <c r="B42" s="29" t="s">
        <v>43</v>
      </c>
      <c r="C42" s="20" t="s">
        <v>14</v>
      </c>
      <c r="D42" s="20"/>
      <c r="E42" s="21">
        <v>0</v>
      </c>
      <c r="F42" s="22">
        <v>30</v>
      </c>
      <c r="G42" s="21">
        <f t="shared" si="0"/>
        <v>0</v>
      </c>
      <c r="H42" s="22">
        <f t="shared" si="1"/>
        <v>0</v>
      </c>
      <c r="I42" s="26"/>
      <c r="J42" s="8"/>
      <c r="K42" s="8"/>
      <c r="L42" s="8"/>
    </row>
    <row r="43" spans="1:12" ht="44.25" customHeight="1">
      <c r="A43" s="25">
        <v>34</v>
      </c>
      <c r="B43" s="19" t="s">
        <v>44</v>
      </c>
      <c r="C43" s="20" t="s">
        <v>14</v>
      </c>
      <c r="D43" s="20"/>
      <c r="E43" s="21">
        <v>0</v>
      </c>
      <c r="F43" s="22">
        <v>12</v>
      </c>
      <c r="G43" s="21">
        <f t="shared" si="0"/>
        <v>0</v>
      </c>
      <c r="H43" s="22">
        <f t="shared" si="1"/>
        <v>0</v>
      </c>
      <c r="I43" s="26"/>
      <c r="J43" s="8"/>
      <c r="K43" s="8"/>
      <c r="L43" s="8"/>
    </row>
    <row r="44" spans="1:12" ht="31.5">
      <c r="A44" s="25">
        <v>35</v>
      </c>
      <c r="B44" s="30" t="s">
        <v>45</v>
      </c>
      <c r="C44" s="20" t="s">
        <v>14</v>
      </c>
      <c r="D44" s="20"/>
      <c r="E44" s="21">
        <v>0</v>
      </c>
      <c r="F44" s="22">
        <v>750</v>
      </c>
      <c r="G44" s="21">
        <f t="shared" si="0"/>
        <v>0</v>
      </c>
      <c r="H44" s="22">
        <f t="shared" si="1"/>
        <v>0</v>
      </c>
      <c r="I44" s="26"/>
      <c r="J44" s="8"/>
      <c r="K44" s="8"/>
      <c r="L44" s="8"/>
    </row>
    <row r="45" spans="1:12" ht="42" customHeight="1">
      <c r="A45" s="18">
        <v>36</v>
      </c>
      <c r="B45" s="30" t="s">
        <v>46</v>
      </c>
      <c r="C45" s="20" t="s">
        <v>11</v>
      </c>
      <c r="D45" s="20"/>
      <c r="E45" s="21">
        <v>0</v>
      </c>
      <c r="F45" s="31">
        <v>600</v>
      </c>
      <c r="G45" s="21">
        <f t="shared" si="0"/>
        <v>0</v>
      </c>
      <c r="H45" s="22">
        <f t="shared" si="1"/>
        <v>0</v>
      </c>
      <c r="I45" s="26"/>
      <c r="J45" s="8"/>
      <c r="K45" s="8"/>
      <c r="L45" s="8"/>
    </row>
    <row r="46" spans="1:12" ht="28.5" customHeight="1">
      <c r="A46" s="18">
        <v>37</v>
      </c>
      <c r="B46" s="30" t="s">
        <v>47</v>
      </c>
      <c r="C46" s="20" t="s">
        <v>11</v>
      </c>
      <c r="D46" s="20"/>
      <c r="E46" s="21">
        <v>0</v>
      </c>
      <c r="F46" s="31">
        <v>5</v>
      </c>
      <c r="G46" s="21">
        <f t="shared" si="0"/>
        <v>0</v>
      </c>
      <c r="H46" s="22">
        <f t="shared" si="1"/>
        <v>0</v>
      </c>
      <c r="I46" s="26"/>
      <c r="J46" s="8"/>
      <c r="K46" s="8"/>
      <c r="L46" s="8"/>
    </row>
    <row r="47" spans="1:12" ht="30" customHeight="1">
      <c r="A47" s="25">
        <v>38</v>
      </c>
      <c r="B47" s="30" t="s">
        <v>48</v>
      </c>
      <c r="C47" s="20" t="s">
        <v>11</v>
      </c>
      <c r="D47" s="20"/>
      <c r="E47" s="21">
        <v>0</v>
      </c>
      <c r="F47" s="32">
        <v>5</v>
      </c>
      <c r="G47" s="21">
        <f t="shared" si="0"/>
        <v>0</v>
      </c>
      <c r="H47" s="22">
        <f t="shared" si="1"/>
        <v>0</v>
      </c>
      <c r="I47" s="26"/>
      <c r="J47" s="8"/>
      <c r="K47" s="8"/>
      <c r="L47" s="8"/>
    </row>
    <row r="48" spans="1:12" ht="26.25" customHeight="1">
      <c r="A48" s="18">
        <v>39</v>
      </c>
      <c r="B48" s="19" t="s">
        <v>49</v>
      </c>
      <c r="C48" s="20" t="s">
        <v>14</v>
      </c>
      <c r="D48" s="20"/>
      <c r="E48" s="21">
        <v>0</v>
      </c>
      <c r="F48" s="22">
        <v>4</v>
      </c>
      <c r="G48" s="21">
        <f t="shared" si="0"/>
        <v>0</v>
      </c>
      <c r="H48" s="22">
        <f t="shared" si="1"/>
        <v>0</v>
      </c>
      <c r="I48" s="24"/>
      <c r="J48" s="8"/>
      <c r="K48" s="8"/>
      <c r="L48" s="8"/>
    </row>
    <row r="49" spans="1:12" ht="31.5">
      <c r="A49" s="18">
        <v>40</v>
      </c>
      <c r="B49" s="19" t="s">
        <v>50</v>
      </c>
      <c r="C49" s="20" t="s">
        <v>9</v>
      </c>
      <c r="D49" s="20"/>
      <c r="E49" s="21">
        <v>0</v>
      </c>
      <c r="F49" s="22">
        <v>150</v>
      </c>
      <c r="G49" s="21">
        <f t="shared" si="0"/>
        <v>0</v>
      </c>
      <c r="H49" s="22">
        <f t="shared" si="1"/>
        <v>0</v>
      </c>
      <c r="I49" s="24"/>
      <c r="J49" s="8"/>
      <c r="K49" s="8"/>
      <c r="L49" s="8"/>
    </row>
    <row r="50" spans="1:12" ht="30.75" customHeight="1">
      <c r="A50" s="18">
        <v>41</v>
      </c>
      <c r="B50" s="19" t="s">
        <v>18</v>
      </c>
      <c r="C50" s="20" t="s">
        <v>9</v>
      </c>
      <c r="D50" s="20"/>
      <c r="E50" s="21">
        <v>0</v>
      </c>
      <c r="F50" s="22">
        <v>150</v>
      </c>
      <c r="G50" s="21">
        <f t="shared" si="0"/>
        <v>0</v>
      </c>
      <c r="H50" s="22">
        <f t="shared" si="1"/>
        <v>0</v>
      </c>
      <c r="I50" s="24"/>
      <c r="J50" s="8"/>
      <c r="K50" s="8"/>
      <c r="L50" s="8"/>
    </row>
    <row r="51" spans="1:12" ht="31.5">
      <c r="A51" s="18">
        <v>42</v>
      </c>
      <c r="B51" s="19" t="s">
        <v>51</v>
      </c>
      <c r="C51" s="20" t="s">
        <v>14</v>
      </c>
      <c r="D51" s="20"/>
      <c r="E51" s="21">
        <v>0</v>
      </c>
      <c r="F51" s="22">
        <v>4</v>
      </c>
      <c r="G51" s="21">
        <f t="shared" si="0"/>
        <v>0</v>
      </c>
      <c r="H51" s="22">
        <f t="shared" si="1"/>
        <v>0</v>
      </c>
      <c r="I51" s="24"/>
      <c r="J51" s="8"/>
      <c r="K51" s="8"/>
      <c r="L51" s="8"/>
    </row>
    <row r="52" spans="1:12" ht="46.5" customHeight="1">
      <c r="A52" s="18">
        <v>43</v>
      </c>
      <c r="B52" s="19" t="s">
        <v>52</v>
      </c>
      <c r="C52" s="20" t="s">
        <v>14</v>
      </c>
      <c r="D52" s="20"/>
      <c r="E52" s="21">
        <v>0</v>
      </c>
      <c r="F52" s="22">
        <v>80</v>
      </c>
      <c r="G52" s="21">
        <f t="shared" si="0"/>
        <v>0</v>
      </c>
      <c r="H52" s="22">
        <f t="shared" si="1"/>
        <v>0</v>
      </c>
      <c r="I52" s="24"/>
      <c r="J52" s="8"/>
      <c r="K52" s="8"/>
      <c r="L52" s="8"/>
    </row>
    <row r="53" spans="1:12" ht="42" customHeight="1">
      <c r="A53" s="18">
        <v>44</v>
      </c>
      <c r="B53" s="19" t="s">
        <v>53</v>
      </c>
      <c r="C53" s="20" t="s">
        <v>14</v>
      </c>
      <c r="D53" s="20"/>
      <c r="E53" s="21">
        <v>0</v>
      </c>
      <c r="F53" s="22">
        <v>50</v>
      </c>
      <c r="G53" s="21">
        <f t="shared" si="0"/>
        <v>0</v>
      </c>
      <c r="H53" s="22">
        <f t="shared" si="1"/>
        <v>0</v>
      </c>
      <c r="I53" s="24"/>
      <c r="J53" s="8"/>
      <c r="K53" s="8"/>
      <c r="L53" s="8"/>
    </row>
    <row r="54" spans="1:12" ht="36.75" customHeight="1">
      <c r="A54" s="18">
        <v>45</v>
      </c>
      <c r="B54" s="19" t="s">
        <v>54</v>
      </c>
      <c r="C54" s="20" t="s">
        <v>14</v>
      </c>
      <c r="D54" s="20"/>
      <c r="E54" s="21">
        <v>0</v>
      </c>
      <c r="F54" s="22">
        <v>20</v>
      </c>
      <c r="G54" s="21">
        <f t="shared" si="0"/>
        <v>0</v>
      </c>
      <c r="H54" s="22">
        <f t="shared" si="1"/>
        <v>0</v>
      </c>
      <c r="I54" s="24"/>
      <c r="J54" s="8"/>
      <c r="K54" s="8"/>
      <c r="L54" s="8"/>
    </row>
    <row r="55" spans="1:12" ht="56.25" customHeight="1">
      <c r="A55" s="18">
        <v>46</v>
      </c>
      <c r="B55" s="19" t="s">
        <v>55</v>
      </c>
      <c r="C55" s="20" t="s">
        <v>14</v>
      </c>
      <c r="D55" s="20"/>
      <c r="E55" s="21">
        <v>0</v>
      </c>
      <c r="F55" s="22">
        <v>20</v>
      </c>
      <c r="G55" s="21">
        <f t="shared" si="0"/>
        <v>0</v>
      </c>
      <c r="H55" s="22">
        <f t="shared" si="1"/>
        <v>0</v>
      </c>
      <c r="I55" s="24"/>
      <c r="J55" s="8"/>
      <c r="K55" s="8"/>
      <c r="L55" s="8"/>
    </row>
    <row r="56" spans="1:12" ht="16.5" customHeight="1">
      <c r="A56" s="18">
        <v>47</v>
      </c>
      <c r="B56" s="19" t="s">
        <v>56</v>
      </c>
      <c r="C56" s="20" t="s">
        <v>8</v>
      </c>
      <c r="D56" s="20"/>
      <c r="E56" s="21">
        <v>0</v>
      </c>
      <c r="F56" s="22">
        <v>80</v>
      </c>
      <c r="G56" s="21">
        <f t="shared" si="0"/>
        <v>0</v>
      </c>
      <c r="H56" s="22">
        <f t="shared" si="1"/>
        <v>0</v>
      </c>
      <c r="I56" s="24"/>
      <c r="J56" s="8"/>
      <c r="K56" s="8"/>
      <c r="L56" s="8"/>
    </row>
    <row r="57" spans="1:12" ht="18" customHeight="1">
      <c r="A57" s="18">
        <v>48</v>
      </c>
      <c r="B57" s="19" t="s">
        <v>57</v>
      </c>
      <c r="C57" s="20" t="s">
        <v>8</v>
      </c>
      <c r="D57" s="20"/>
      <c r="E57" s="21">
        <v>0</v>
      </c>
      <c r="F57" s="22">
        <v>80</v>
      </c>
      <c r="G57" s="21">
        <f t="shared" si="0"/>
        <v>0</v>
      </c>
      <c r="H57" s="22">
        <f t="shared" si="1"/>
        <v>0</v>
      </c>
      <c r="I57" s="24"/>
      <c r="J57" s="8"/>
      <c r="K57" s="8"/>
      <c r="L57" s="8"/>
    </row>
    <row r="58" spans="1:12" ht="17.25" customHeight="1">
      <c r="A58" s="18">
        <v>49</v>
      </c>
      <c r="B58" s="19" t="s">
        <v>58</v>
      </c>
      <c r="C58" s="20" t="s">
        <v>14</v>
      </c>
      <c r="D58" s="20"/>
      <c r="E58" s="21">
        <v>0</v>
      </c>
      <c r="F58" s="22">
        <v>100</v>
      </c>
      <c r="G58" s="21">
        <f t="shared" si="0"/>
        <v>0</v>
      </c>
      <c r="H58" s="22">
        <f t="shared" si="1"/>
        <v>0</v>
      </c>
      <c r="I58" s="24"/>
      <c r="J58" s="8"/>
      <c r="K58" s="8"/>
      <c r="L58" s="8"/>
    </row>
    <row r="59" spans="1:12" ht="15.75">
      <c r="A59" s="18">
        <v>50</v>
      </c>
      <c r="B59" s="19" t="s">
        <v>59</v>
      </c>
      <c r="C59" s="20" t="s">
        <v>14</v>
      </c>
      <c r="D59" s="20"/>
      <c r="E59" s="21">
        <v>0</v>
      </c>
      <c r="F59" s="22">
        <v>1400</v>
      </c>
      <c r="G59" s="21">
        <f t="shared" si="0"/>
        <v>0</v>
      </c>
      <c r="H59" s="22">
        <f t="shared" si="1"/>
        <v>0</v>
      </c>
      <c r="I59" s="24"/>
      <c r="J59" s="8"/>
      <c r="K59" s="8"/>
      <c r="L59" s="8"/>
    </row>
    <row r="60" spans="1:12" ht="15.75">
      <c r="A60" s="18">
        <v>51</v>
      </c>
      <c r="B60" s="19" t="s">
        <v>60</v>
      </c>
      <c r="C60" s="20" t="s">
        <v>14</v>
      </c>
      <c r="D60" s="20"/>
      <c r="E60" s="21">
        <v>0</v>
      </c>
      <c r="F60" s="22">
        <v>5</v>
      </c>
      <c r="G60" s="21">
        <f t="shared" si="0"/>
        <v>0</v>
      </c>
      <c r="H60" s="22">
        <f t="shared" si="1"/>
        <v>0</v>
      </c>
      <c r="I60" s="24"/>
      <c r="J60" s="8"/>
      <c r="K60" s="8"/>
      <c r="L60" s="8"/>
    </row>
    <row r="61" spans="1:12" ht="47.25">
      <c r="A61" s="33">
        <v>52</v>
      </c>
      <c r="B61" s="19" t="s">
        <v>61</v>
      </c>
      <c r="C61" s="20" t="s">
        <v>14</v>
      </c>
      <c r="D61" s="20"/>
      <c r="E61" s="21">
        <v>0</v>
      </c>
      <c r="F61" s="22">
        <v>50</v>
      </c>
      <c r="G61" s="21">
        <f t="shared" si="0"/>
        <v>0</v>
      </c>
      <c r="H61" s="22">
        <f t="shared" si="1"/>
        <v>0</v>
      </c>
      <c r="I61" s="24"/>
      <c r="J61" s="8"/>
      <c r="K61" s="8"/>
      <c r="L61" s="8"/>
    </row>
    <row r="62" spans="1:12" ht="18.75" customHeight="1">
      <c r="A62" s="18">
        <v>53</v>
      </c>
      <c r="B62" s="19" t="s">
        <v>62</v>
      </c>
      <c r="C62" s="20" t="s">
        <v>14</v>
      </c>
      <c r="D62" s="20"/>
      <c r="E62" s="21">
        <v>0</v>
      </c>
      <c r="F62" s="22">
        <v>25</v>
      </c>
      <c r="G62" s="21">
        <f t="shared" si="0"/>
        <v>0</v>
      </c>
      <c r="H62" s="22">
        <f t="shared" si="1"/>
        <v>0</v>
      </c>
      <c r="I62" s="24"/>
      <c r="J62" s="8"/>
      <c r="K62" s="8"/>
      <c r="L62" s="8"/>
    </row>
    <row r="63" spans="1:12" ht="47.25">
      <c r="A63" s="18">
        <v>54</v>
      </c>
      <c r="B63" s="19" t="s">
        <v>78</v>
      </c>
      <c r="C63" s="20" t="s">
        <v>14</v>
      </c>
      <c r="D63" s="20"/>
      <c r="E63" s="21">
        <v>0</v>
      </c>
      <c r="F63" s="22">
        <v>15</v>
      </c>
      <c r="G63" s="21">
        <f t="shared" si="0"/>
        <v>0</v>
      </c>
      <c r="H63" s="22">
        <f t="shared" si="1"/>
        <v>0</v>
      </c>
      <c r="I63" s="24"/>
      <c r="J63" s="8"/>
      <c r="K63" s="8"/>
      <c r="L63" s="8"/>
    </row>
    <row r="64" spans="1:12" ht="26.25" customHeight="1">
      <c r="A64" s="33">
        <v>55</v>
      </c>
      <c r="B64" s="19" t="s">
        <v>68</v>
      </c>
      <c r="C64" s="20" t="s">
        <v>14</v>
      </c>
      <c r="D64" s="20"/>
      <c r="E64" s="21">
        <v>0</v>
      </c>
      <c r="F64" s="22">
        <v>30</v>
      </c>
      <c r="G64" s="21">
        <f t="shared" si="0"/>
        <v>0</v>
      </c>
      <c r="H64" s="22">
        <f t="shared" si="1"/>
        <v>0</v>
      </c>
      <c r="I64" s="24"/>
      <c r="J64" s="8"/>
      <c r="K64" s="8"/>
      <c r="L64" s="8"/>
    </row>
    <row r="65" spans="1:12" ht="32.25" customHeight="1">
      <c r="A65" s="18">
        <v>56</v>
      </c>
      <c r="B65" s="19" t="s">
        <v>67</v>
      </c>
      <c r="C65" s="20" t="s">
        <v>14</v>
      </c>
      <c r="D65" s="20"/>
      <c r="E65" s="21">
        <v>0</v>
      </c>
      <c r="F65" s="22">
        <v>400</v>
      </c>
      <c r="G65" s="21">
        <f t="shared" si="0"/>
        <v>0</v>
      </c>
      <c r="H65" s="22">
        <f t="shared" si="1"/>
        <v>0</v>
      </c>
      <c r="I65" s="24"/>
      <c r="J65" s="8"/>
      <c r="K65" s="8"/>
      <c r="L65" s="8"/>
    </row>
    <row r="66" spans="1:12" ht="19.5" customHeight="1">
      <c r="A66" s="18">
        <v>57</v>
      </c>
      <c r="B66" s="19" t="s">
        <v>66</v>
      </c>
      <c r="C66" s="20" t="s">
        <v>14</v>
      </c>
      <c r="D66" s="20"/>
      <c r="E66" s="21">
        <v>0</v>
      </c>
      <c r="F66" s="22">
        <v>250</v>
      </c>
      <c r="G66" s="21">
        <f t="shared" si="0"/>
        <v>0</v>
      </c>
      <c r="H66" s="22">
        <f t="shared" si="1"/>
        <v>0</v>
      </c>
      <c r="I66" s="24"/>
      <c r="J66" s="8"/>
      <c r="K66" s="8"/>
      <c r="L66" s="8"/>
    </row>
    <row r="67" spans="1:12" ht="47.25">
      <c r="A67" s="18">
        <v>58</v>
      </c>
      <c r="B67" s="19" t="s">
        <v>65</v>
      </c>
      <c r="C67" s="20" t="s">
        <v>14</v>
      </c>
      <c r="D67" s="20"/>
      <c r="E67" s="21">
        <v>0</v>
      </c>
      <c r="F67" s="22">
        <v>4</v>
      </c>
      <c r="G67" s="21">
        <f t="shared" si="0"/>
        <v>0</v>
      </c>
      <c r="H67" s="22">
        <f t="shared" si="1"/>
        <v>0</v>
      </c>
      <c r="I67" s="24"/>
      <c r="J67" s="8"/>
      <c r="K67" s="8"/>
      <c r="L67" s="8"/>
    </row>
    <row r="68" spans="1:12" ht="32.25" customHeight="1">
      <c r="A68" s="18">
        <v>59</v>
      </c>
      <c r="B68" s="19" t="s">
        <v>64</v>
      </c>
      <c r="C68" s="20" t="s">
        <v>8</v>
      </c>
      <c r="D68" s="20"/>
      <c r="E68" s="21">
        <v>0</v>
      </c>
      <c r="F68" s="22">
        <v>500</v>
      </c>
      <c r="G68" s="21">
        <f t="shared" si="0"/>
        <v>0</v>
      </c>
      <c r="H68" s="22">
        <f t="shared" si="1"/>
        <v>0</v>
      </c>
      <c r="I68" s="24"/>
      <c r="J68" s="8"/>
      <c r="K68" s="8"/>
      <c r="L68" s="8"/>
    </row>
    <row r="69" spans="1:12" ht="19.5" customHeight="1" thickBot="1">
      <c r="A69" s="18">
        <v>60</v>
      </c>
      <c r="B69" s="34" t="s">
        <v>63</v>
      </c>
      <c r="C69" s="35" t="s">
        <v>10</v>
      </c>
      <c r="D69" s="34"/>
      <c r="E69" s="21">
        <v>0</v>
      </c>
      <c r="F69" s="36">
        <v>500</v>
      </c>
      <c r="G69" s="21">
        <f t="shared" si="0"/>
        <v>0</v>
      </c>
      <c r="H69" s="22">
        <f t="shared" si="1"/>
        <v>0</v>
      </c>
      <c r="I69" s="37"/>
      <c r="J69" s="8"/>
      <c r="K69" s="8"/>
      <c r="L69" s="8"/>
    </row>
    <row r="70" spans="1:12" ht="27.75" customHeight="1" thickBot="1">
      <c r="A70" s="59" t="s">
        <v>79</v>
      </c>
      <c r="B70" s="60"/>
      <c r="C70" s="60"/>
      <c r="D70" s="60"/>
      <c r="E70" s="60"/>
      <c r="F70" s="60"/>
      <c r="G70" s="55">
        <f>SUM(G10:G69)</f>
        <v>0</v>
      </c>
      <c r="H70" s="55"/>
      <c r="I70" s="61"/>
      <c r="J70" s="38"/>
      <c r="K70" s="8"/>
      <c r="L70" s="8"/>
    </row>
    <row r="71" spans="1:12" ht="27.75" customHeight="1" thickBot="1">
      <c r="A71" s="62" t="s">
        <v>69</v>
      </c>
      <c r="B71" s="63"/>
      <c r="C71" s="63"/>
      <c r="D71" s="63"/>
      <c r="E71" s="63"/>
      <c r="F71" s="63"/>
      <c r="G71" s="55">
        <f>SUM(G72-G70)</f>
        <v>0</v>
      </c>
      <c r="H71" s="54"/>
      <c r="I71" s="56"/>
      <c r="J71" s="8"/>
      <c r="K71" s="8"/>
      <c r="L71" s="8"/>
    </row>
    <row r="72" spans="1:12" ht="28.5" customHeight="1" thickBot="1">
      <c r="A72" s="53" t="s">
        <v>80</v>
      </c>
      <c r="B72" s="54"/>
      <c r="C72" s="54"/>
      <c r="D72" s="54"/>
      <c r="E72" s="54"/>
      <c r="F72" s="54"/>
      <c r="G72" s="55">
        <f>SUM(H10:H69)</f>
        <v>0</v>
      </c>
      <c r="H72" s="54"/>
      <c r="I72" s="56"/>
      <c r="J72" s="38"/>
      <c r="K72" s="8"/>
      <c r="L72" s="8"/>
    </row>
    <row r="73" spans="1:12" ht="15.75">
      <c r="A73" s="7"/>
      <c r="B73" s="7"/>
      <c r="C73" s="7"/>
      <c r="D73" s="7"/>
      <c r="E73" s="7"/>
      <c r="F73" s="7"/>
      <c r="G73" s="10"/>
      <c r="H73" s="7"/>
      <c r="I73" s="7"/>
      <c r="J73" s="7"/>
      <c r="K73" s="7"/>
      <c r="L73" s="39"/>
    </row>
    <row r="74" spans="1:12" ht="15.75">
      <c r="A74" s="40" t="s">
        <v>71</v>
      </c>
      <c r="B74" s="7"/>
      <c r="C74" s="41"/>
      <c r="D74" s="7"/>
      <c r="E74" s="7"/>
      <c r="F74" s="7"/>
      <c r="G74" s="10"/>
      <c r="H74" s="7"/>
      <c r="I74" s="7"/>
      <c r="J74" s="7"/>
      <c r="K74" s="7"/>
      <c r="L74" s="39"/>
    </row>
    <row r="75" spans="1:12" ht="15.75">
      <c r="A75" s="48" t="s">
        <v>86</v>
      </c>
      <c r="B75" s="48"/>
      <c r="C75" s="48"/>
      <c r="D75" s="48"/>
      <c r="E75" s="48"/>
      <c r="F75" s="42"/>
      <c r="G75" s="10"/>
      <c r="H75" s="7"/>
      <c r="I75" s="7"/>
      <c r="J75" s="7"/>
      <c r="K75" s="7"/>
      <c r="L75" s="39"/>
    </row>
    <row r="76" spans="1:12" ht="15" customHeight="1">
      <c r="A76" s="7"/>
      <c r="B76" s="7"/>
      <c r="C76" s="7"/>
      <c r="D76" s="7"/>
      <c r="E76" s="7"/>
      <c r="F76" s="7"/>
      <c r="G76" s="10"/>
      <c r="H76" s="7"/>
      <c r="I76" s="7"/>
      <c r="J76" s="7"/>
      <c r="K76" s="7"/>
      <c r="L76" s="39"/>
    </row>
    <row r="77" spans="1:12" ht="15.75">
      <c r="A77" s="44" t="s">
        <v>12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ht="10.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</row>
    <row r="79" spans="1:12" ht="29.25" customHeight="1">
      <c r="A79" s="50" t="s">
        <v>13</v>
      </c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</row>
    <row r="80" spans="1:12" ht="12.75" customHeight="1">
      <c r="A80" s="7"/>
      <c r="B80" s="7"/>
      <c r="C80" s="7"/>
      <c r="D80" s="7"/>
      <c r="E80" s="7"/>
      <c r="F80" s="7"/>
      <c r="G80" s="10"/>
      <c r="H80" s="7"/>
      <c r="I80" s="7"/>
      <c r="J80" s="7"/>
      <c r="K80" s="7"/>
      <c r="L80" s="39"/>
    </row>
    <row r="81" spans="1:12" ht="15" customHeight="1">
      <c r="A81" s="50" t="s">
        <v>87</v>
      </c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</row>
    <row r="82" spans="1:12" ht="41.25" customHeight="1">
      <c r="A82" s="7"/>
      <c r="B82" s="7"/>
      <c r="C82" s="7"/>
      <c r="D82" s="7"/>
      <c r="E82" s="7"/>
      <c r="F82" s="7"/>
      <c r="G82" s="10"/>
      <c r="H82" s="7"/>
      <c r="I82" s="7"/>
      <c r="J82" s="7"/>
      <c r="K82" s="7"/>
      <c r="L82" s="39"/>
    </row>
    <row r="83" spans="1:12" ht="15" customHeight="1">
      <c r="A83" s="7"/>
      <c r="B83" s="7"/>
      <c r="C83" s="7"/>
      <c r="D83" s="7"/>
      <c r="E83" s="7"/>
      <c r="F83" s="7"/>
      <c r="G83" s="10"/>
      <c r="H83" s="7"/>
      <c r="I83" s="7"/>
      <c r="J83" s="7"/>
      <c r="K83" s="7"/>
      <c r="L83" s="39"/>
    </row>
    <row r="84" spans="1:12" ht="26.25" customHeight="1">
      <c r="A84" s="7"/>
      <c r="B84" s="9" t="s">
        <v>72</v>
      </c>
      <c r="C84" s="7"/>
      <c r="D84" s="7"/>
      <c r="E84" s="7"/>
      <c r="F84" s="7"/>
      <c r="G84" s="10"/>
      <c r="H84" s="7"/>
      <c r="I84" s="7"/>
      <c r="J84" s="7"/>
      <c r="K84" s="7"/>
      <c r="L84" s="39"/>
    </row>
    <row r="85" spans="1:12" ht="15.75">
      <c r="A85" s="7"/>
      <c r="B85" s="7" t="s">
        <v>73</v>
      </c>
      <c r="C85" s="7"/>
      <c r="D85" s="7"/>
      <c r="E85" s="7"/>
      <c r="F85" s="7"/>
      <c r="G85" s="10"/>
      <c r="H85" s="7"/>
      <c r="I85" s="7"/>
      <c r="J85" s="7"/>
      <c r="K85" s="7"/>
      <c r="L85" s="39"/>
    </row>
    <row r="86" spans="1:12" ht="15.75">
      <c r="A86" s="7"/>
      <c r="B86" s="7"/>
      <c r="C86" s="7"/>
      <c r="D86" s="7"/>
      <c r="E86" s="7"/>
      <c r="F86" s="7"/>
      <c r="G86" s="10"/>
      <c r="H86" s="7"/>
      <c r="I86" s="7"/>
      <c r="J86" s="7"/>
      <c r="K86" s="7"/>
      <c r="L86" s="39"/>
    </row>
    <row r="87" spans="1:12" ht="15.75">
      <c r="A87" s="7"/>
      <c r="B87" s="7"/>
      <c r="C87" s="7"/>
      <c r="D87" s="7"/>
      <c r="E87" s="7"/>
      <c r="F87" s="7"/>
      <c r="G87" s="10"/>
      <c r="H87" s="7"/>
      <c r="I87" s="7"/>
      <c r="J87" s="7"/>
      <c r="K87" s="7"/>
      <c r="L87" s="39"/>
    </row>
    <row r="88" spans="1:12" ht="15.75">
      <c r="A88" s="7"/>
      <c r="B88" s="7"/>
      <c r="C88" s="7"/>
      <c r="D88" s="7"/>
      <c r="E88" s="7"/>
      <c r="F88" s="7"/>
      <c r="G88" s="10"/>
      <c r="H88" s="7"/>
      <c r="I88" s="7"/>
      <c r="J88" s="7"/>
      <c r="K88" s="7"/>
      <c r="L88" s="39"/>
    </row>
    <row r="89" spans="1:12" ht="15.75">
      <c r="A89" s="7"/>
      <c r="B89" s="7"/>
      <c r="C89" s="7"/>
      <c r="D89" s="7"/>
      <c r="E89" s="7"/>
      <c r="F89" s="7"/>
      <c r="G89" s="10"/>
      <c r="H89" s="7"/>
      <c r="I89" s="7"/>
      <c r="J89" s="7"/>
      <c r="K89" s="7"/>
      <c r="L89" s="39"/>
    </row>
    <row r="90" spans="1:12" ht="15.75">
      <c r="A90" s="7"/>
      <c r="B90" s="7"/>
      <c r="C90" s="7"/>
      <c r="D90" s="7"/>
      <c r="E90" s="7"/>
      <c r="F90" s="10"/>
      <c r="G90" s="7"/>
      <c r="H90" s="7"/>
      <c r="I90" s="7"/>
      <c r="J90" s="7"/>
      <c r="K90" s="7"/>
      <c r="L90" s="7"/>
    </row>
    <row r="91" spans="1:12" ht="15.75">
      <c r="A91" s="7"/>
      <c r="B91" s="7"/>
      <c r="C91" s="7"/>
      <c r="D91" s="7"/>
      <c r="E91" s="7"/>
      <c r="F91" s="10"/>
      <c r="G91" s="7"/>
      <c r="H91" s="7"/>
      <c r="I91" s="7"/>
      <c r="J91" s="7"/>
      <c r="K91" s="7"/>
      <c r="L91" s="7"/>
    </row>
    <row r="92" spans="1:12" ht="15.75">
      <c r="A92" s="7"/>
      <c r="B92" s="7"/>
      <c r="C92" s="7"/>
      <c r="D92" s="7"/>
      <c r="E92" s="7"/>
      <c r="F92" s="10"/>
      <c r="G92" s="7"/>
      <c r="H92" s="7"/>
      <c r="I92" s="7"/>
      <c r="J92" s="7"/>
      <c r="K92" s="7"/>
      <c r="L92" s="7"/>
    </row>
    <row r="93" spans="1:12" ht="15.75">
      <c r="A93" s="7"/>
      <c r="B93" s="7"/>
      <c r="C93" s="7"/>
      <c r="D93" s="7"/>
      <c r="E93" s="7"/>
      <c r="F93" s="10"/>
      <c r="G93" s="7"/>
      <c r="H93" s="7"/>
      <c r="I93" s="7"/>
      <c r="J93" s="7"/>
      <c r="K93" s="7"/>
      <c r="L93" s="7"/>
    </row>
    <row r="94" spans="1:12" ht="15.75">
      <c r="A94" s="7"/>
      <c r="B94" s="7"/>
      <c r="C94" s="7"/>
      <c r="D94" s="7"/>
      <c r="E94" s="7"/>
      <c r="F94" s="10"/>
      <c r="G94" s="7"/>
      <c r="H94" s="7"/>
      <c r="I94" s="7"/>
      <c r="J94" s="7"/>
      <c r="K94" s="7"/>
      <c r="L94" s="7"/>
    </row>
    <row r="95" spans="1:12" ht="15.75">
      <c r="A95" s="7"/>
      <c r="B95" s="7"/>
      <c r="C95" s="7"/>
      <c r="D95" s="7"/>
      <c r="E95" s="7"/>
      <c r="F95" s="10"/>
      <c r="G95" s="7"/>
      <c r="H95" s="7"/>
      <c r="I95" s="7"/>
      <c r="J95" s="7"/>
      <c r="K95" s="7"/>
      <c r="L95" s="7"/>
    </row>
    <row r="96" spans="1:12" ht="15.75">
      <c r="A96" s="7"/>
      <c r="B96" s="7"/>
      <c r="C96" s="7"/>
      <c r="D96" s="7"/>
      <c r="E96" s="7"/>
      <c r="F96" s="10"/>
      <c r="G96" s="7"/>
      <c r="H96" s="7"/>
      <c r="I96" s="7"/>
      <c r="J96" s="7"/>
      <c r="K96" s="7"/>
      <c r="L96" s="7"/>
    </row>
    <row r="97" spans="1:12" ht="15">
      <c r="A97" s="3"/>
      <c r="B97" s="3"/>
      <c r="C97" s="3"/>
      <c r="D97" s="3"/>
      <c r="E97" s="3"/>
      <c r="F97" s="4"/>
      <c r="G97" s="3"/>
      <c r="H97" s="3"/>
      <c r="I97" s="3"/>
      <c r="J97" s="3"/>
      <c r="K97" s="3"/>
      <c r="L97" s="3"/>
    </row>
    <row r="98" spans="1:12" ht="15">
      <c r="A98" s="3"/>
      <c r="B98" s="3"/>
      <c r="C98" s="3"/>
      <c r="D98" s="3"/>
      <c r="E98" s="3"/>
      <c r="F98" s="4"/>
      <c r="G98" s="3"/>
      <c r="H98" s="3"/>
      <c r="I98" s="3"/>
      <c r="J98" s="3"/>
      <c r="K98" s="3"/>
      <c r="L98" s="3"/>
    </row>
    <row r="99" spans="1:12" ht="15">
      <c r="A99" s="3"/>
      <c r="B99" s="3"/>
      <c r="C99" s="3"/>
      <c r="D99" s="3"/>
      <c r="E99" s="3"/>
      <c r="F99" s="4"/>
      <c r="G99" s="3"/>
      <c r="H99" s="3"/>
      <c r="I99" s="3"/>
      <c r="J99" s="3"/>
      <c r="K99" s="3"/>
      <c r="L99" s="3"/>
    </row>
    <row r="100" spans="1:12" ht="15">
      <c r="A100" s="3"/>
      <c r="B100" s="3"/>
      <c r="C100" s="3"/>
      <c r="D100" s="3"/>
      <c r="E100" s="3"/>
      <c r="F100" s="4"/>
      <c r="G100" s="3"/>
      <c r="H100" s="3"/>
      <c r="I100" s="3"/>
      <c r="J100" s="3"/>
      <c r="K100" s="3"/>
      <c r="L100" s="3"/>
    </row>
    <row r="101" spans="1:12" ht="15">
      <c r="A101" s="3"/>
      <c r="B101" s="3"/>
      <c r="C101" s="3"/>
      <c r="D101" s="3"/>
      <c r="E101" s="3"/>
      <c r="F101" s="4"/>
      <c r="G101" s="3"/>
      <c r="H101" s="3"/>
      <c r="I101" s="3"/>
      <c r="J101" s="3"/>
      <c r="K101" s="3"/>
      <c r="L101" s="3"/>
    </row>
    <row r="102" spans="1:12" ht="15">
      <c r="A102" s="3"/>
      <c r="B102" s="3"/>
      <c r="C102" s="3"/>
      <c r="D102" s="3"/>
      <c r="E102" s="3"/>
      <c r="F102" s="4"/>
      <c r="G102" s="3"/>
      <c r="H102" s="3"/>
      <c r="I102" s="3"/>
      <c r="J102" s="3"/>
      <c r="K102" s="3"/>
      <c r="L102" s="3"/>
    </row>
    <row r="103" spans="1:12" ht="15">
      <c r="A103" s="3"/>
      <c r="B103" s="3"/>
      <c r="C103" s="3"/>
      <c r="D103" s="3"/>
      <c r="E103" s="3"/>
      <c r="F103" s="4"/>
      <c r="G103" s="3"/>
      <c r="H103" s="3"/>
      <c r="I103" s="3"/>
      <c r="J103" s="3"/>
      <c r="K103" s="3"/>
      <c r="L103" s="3"/>
    </row>
    <row r="104" spans="1:12" ht="15">
      <c r="A104" s="3"/>
      <c r="B104" s="3"/>
      <c r="C104" s="3"/>
      <c r="D104" s="3"/>
      <c r="E104" s="3"/>
      <c r="F104" s="4"/>
      <c r="G104" s="3"/>
      <c r="H104" s="3"/>
      <c r="I104" s="3"/>
      <c r="J104" s="3"/>
      <c r="K104" s="3"/>
      <c r="L104" s="3"/>
    </row>
    <row r="105" spans="1:12" ht="15">
      <c r="A105" s="3"/>
      <c r="B105" s="3"/>
      <c r="C105" s="3"/>
      <c r="D105" s="3"/>
      <c r="E105" s="3"/>
      <c r="F105" s="4"/>
      <c r="G105" s="3"/>
      <c r="H105" s="3"/>
      <c r="I105" s="3"/>
      <c r="J105" s="3"/>
      <c r="K105" s="3"/>
      <c r="L105" s="3"/>
    </row>
    <row r="106" spans="1:12" ht="15">
      <c r="A106" s="3"/>
      <c r="B106" s="3"/>
      <c r="C106" s="3"/>
      <c r="D106" s="3"/>
      <c r="E106" s="3"/>
      <c r="F106" s="4"/>
      <c r="G106" s="3"/>
      <c r="H106" s="3"/>
      <c r="I106" s="3"/>
      <c r="J106" s="3"/>
      <c r="K106" s="3"/>
      <c r="L106" s="3"/>
    </row>
    <row r="107" spans="1:12" ht="15">
      <c r="A107" s="3"/>
      <c r="B107" s="3"/>
      <c r="C107" s="3"/>
      <c r="D107" s="3"/>
      <c r="E107" s="3"/>
      <c r="F107" s="4"/>
      <c r="G107" s="3"/>
      <c r="H107" s="3"/>
      <c r="I107" s="3"/>
      <c r="J107" s="3"/>
      <c r="K107" s="3"/>
      <c r="L107" s="3"/>
    </row>
    <row r="108" spans="1:12" ht="15">
      <c r="A108" s="3"/>
      <c r="B108" s="3"/>
      <c r="C108" s="3"/>
      <c r="D108" s="3"/>
      <c r="E108" s="3"/>
      <c r="F108" s="4"/>
      <c r="G108" s="3"/>
      <c r="H108" s="3"/>
      <c r="I108" s="3"/>
      <c r="J108" s="3"/>
      <c r="K108" s="3"/>
      <c r="L108" s="3"/>
    </row>
    <row r="109" spans="1:12" ht="15">
      <c r="A109" s="3"/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</row>
    <row r="110" spans="1:12" ht="15">
      <c r="A110" s="3"/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</row>
    <row r="111" spans="1:12" ht="15">
      <c r="A111" s="3"/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</row>
    <row r="112" spans="1:12" ht="15">
      <c r="A112" s="3"/>
      <c r="B112" s="3"/>
      <c r="C112" s="3"/>
      <c r="D112" s="3"/>
      <c r="E112" s="3"/>
      <c r="F112" s="4"/>
      <c r="G112" s="3"/>
      <c r="H112" s="3"/>
      <c r="I112" s="3"/>
      <c r="J112" s="3"/>
      <c r="K112" s="3"/>
      <c r="L112" s="3"/>
    </row>
    <row r="113" spans="1:12" ht="15">
      <c r="A113" s="3"/>
      <c r="B113" s="3"/>
      <c r="C113" s="3"/>
      <c r="D113" s="3"/>
      <c r="E113" s="3"/>
      <c r="F113" s="4"/>
      <c r="G113" s="3"/>
      <c r="H113" s="3"/>
      <c r="I113" s="3"/>
      <c r="J113" s="3"/>
      <c r="K113" s="3"/>
      <c r="L113" s="3"/>
    </row>
    <row r="114" spans="1:12" ht="15">
      <c r="A114" s="3"/>
      <c r="B114" s="3"/>
      <c r="C114" s="3"/>
      <c r="D114" s="3"/>
      <c r="E114" s="3"/>
      <c r="F114" s="4"/>
      <c r="G114" s="3"/>
      <c r="H114" s="3"/>
      <c r="I114" s="3"/>
      <c r="J114" s="3"/>
      <c r="K114" s="3"/>
      <c r="L114" s="3"/>
    </row>
    <row r="115" spans="1:12" ht="15">
      <c r="A115" s="3"/>
      <c r="B115" s="3"/>
      <c r="C115" s="3"/>
      <c r="D115" s="3"/>
      <c r="E115" s="3"/>
      <c r="F115" s="4"/>
      <c r="G115" s="3"/>
      <c r="H115" s="3"/>
      <c r="I115" s="3"/>
      <c r="J115" s="3"/>
      <c r="K115" s="3"/>
      <c r="L115" s="3"/>
    </row>
    <row r="116" spans="1:12" ht="15">
      <c r="A116" s="3"/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</row>
    <row r="117" spans="1:12" ht="15">
      <c r="A117" s="3"/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</row>
    <row r="118" spans="1:12" ht="15">
      <c r="A118" s="3"/>
      <c r="B118" s="3"/>
      <c r="C118" s="3"/>
      <c r="D118" s="3"/>
      <c r="E118" s="3"/>
      <c r="F118" s="4"/>
      <c r="G118" s="3"/>
      <c r="H118" s="3"/>
      <c r="I118" s="3"/>
      <c r="J118" s="3"/>
      <c r="K118" s="3"/>
      <c r="L118" s="3"/>
    </row>
    <row r="119" spans="1:12" ht="15">
      <c r="A119" s="3"/>
      <c r="B119" s="3"/>
      <c r="C119" s="3"/>
      <c r="D119" s="3"/>
      <c r="E119" s="3"/>
      <c r="F119" s="4"/>
      <c r="G119" s="3"/>
      <c r="H119" s="3"/>
      <c r="I119" s="3"/>
      <c r="J119" s="3"/>
      <c r="K119" s="3"/>
      <c r="L119" s="3"/>
    </row>
  </sheetData>
  <mergeCells count="23">
    <mergeCell ref="E3:I3"/>
    <mergeCell ref="A78:L78"/>
    <mergeCell ref="A79:L79"/>
    <mergeCell ref="A81:L81"/>
    <mergeCell ref="A1:F1"/>
    <mergeCell ref="A4:H4"/>
    <mergeCell ref="A72:F72"/>
    <mergeCell ref="G72:I72"/>
    <mergeCell ref="G7:G8"/>
    <mergeCell ref="H7:H8"/>
    <mergeCell ref="I7:I8"/>
    <mergeCell ref="A70:F70"/>
    <mergeCell ref="G70:I70"/>
    <mergeCell ref="A71:F71"/>
    <mergeCell ref="G71:I71"/>
    <mergeCell ref="A7:A8"/>
    <mergeCell ref="A77:L77"/>
    <mergeCell ref="C7:C8"/>
    <mergeCell ref="B7:B8"/>
    <mergeCell ref="D7:D8"/>
    <mergeCell ref="E7:E8"/>
    <mergeCell ref="F7:F8"/>
    <mergeCell ref="A75:E75"/>
  </mergeCells>
  <printOptions horizontalCentered="1" verticalCentered="1"/>
  <pageMargins left="0.46" right="0.70866141732283472" top="0.74803149606299213" bottom="0.74803149606299213" header="0.31496062992125984" footer="0.31496062992125984"/>
  <pageSetup paperSize="9" scale="46" fitToHeight="0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Urszula Grzeszczak</cp:lastModifiedBy>
  <cp:lastPrinted>2023-05-17T13:33:31Z</cp:lastPrinted>
  <dcterms:created xsi:type="dcterms:W3CDTF">2017-07-20T13:44:12Z</dcterms:created>
  <dcterms:modified xsi:type="dcterms:W3CDTF">2023-06-27T13:48:15Z</dcterms:modified>
</cp:coreProperties>
</file>